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bs2\RRT\SD\EAS\Statistika\Elektroniniu rysiu ataskaitos\2025\2025 IV ketvirtis\Ataskaita_excel\"/>
    </mc:Choice>
  </mc:AlternateContent>
  <xr:revisionPtr revIDLastSave="0" documentId="13_ncr:1_{8CC50CE3-F271-46B8-9434-82E582F2A215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bendroji_apzvalga" sheetId="1" r:id="rId1"/>
    <sheet name="mazmen_mob_kalb_rysys" sheetId="2" r:id="rId2"/>
    <sheet name="mazmen_fiks_kalb_rysys" sheetId="3" r:id="rId3"/>
    <sheet name="didmen_vies_rysio_paslaugos" sheetId="4" r:id="rId4"/>
    <sheet name="skambuciai_vies_mob_rysys" sheetId="5" r:id="rId5"/>
    <sheet name="skambuciai_vies_fiks_rysys" sheetId="6" r:id="rId6"/>
    <sheet name="skambuciu_tranzitas" sheetId="7" r:id="rId7"/>
    <sheet name="interneto_prieiga" sheetId="8" r:id="rId8"/>
    <sheet name="interneto_prieiga_mob_rysys" sheetId="9" r:id="rId9"/>
    <sheet name="interneto_prieiga_fiks_rysys" sheetId="10" r:id="rId10"/>
    <sheet name="kitas_duomenu_perdavimas" sheetId="11" r:id="rId11"/>
    <sheet name="mokama_televizija" sheetId="12" r:id="rId12"/>
    <sheet name="tv_ir_radijo_translacijos" sheetId="13" r:id="rId13"/>
    <sheet name="didmenine_prieiga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1" i="8" l="1"/>
  <c r="Q12" i="8"/>
  <c r="R12" i="8"/>
  <c r="Q13" i="8"/>
  <c r="R13" i="8"/>
  <c r="Q14" i="8"/>
  <c r="R14" i="8"/>
  <c r="Q15" i="8"/>
  <c r="R15" i="8"/>
  <c r="Q16" i="8"/>
  <c r="R16" i="8"/>
  <c r="Q17" i="8"/>
  <c r="R17" i="8"/>
  <c r="R11" i="8"/>
  <c r="D261" i="2"/>
  <c r="D262" i="2"/>
  <c r="D263" i="2"/>
  <c r="D259" i="2"/>
  <c r="H60" i="2"/>
  <c r="H62" i="2"/>
  <c r="H64" i="2"/>
  <c r="H61" i="2"/>
  <c r="G63" i="2"/>
  <c r="H63" i="2" s="1"/>
  <c r="H70" i="2"/>
  <c r="H71" i="2"/>
  <c r="H72" i="2"/>
  <c r="H73" i="2"/>
  <c r="H69" i="2"/>
</calcChain>
</file>

<file path=xl/sharedStrings.xml><?xml version="1.0" encoding="utf-8"?>
<sst xmlns="http://schemas.openxmlformats.org/spreadsheetml/2006/main" count="2496" uniqueCount="462">
  <si>
    <t>BENDROJI ELEKTRONINIŲ RYŠIŲ RINKOS APŽVALGA</t>
  </si>
  <si>
    <t>1 lentelė. Paslaugų teikėjų, faktiškai besiverčiančių atitinkama elektroninių ryšių veikla, skaičius, vnt., ir jo pokyčiai, vnt.</t>
  </si>
  <si>
    <t>Rodiklis</t>
  </si>
  <si>
    <t>2020</t>
  </si>
  <si>
    <t>2021</t>
  </si>
  <si>
    <t>2022</t>
  </si>
  <si>
    <t>2023</t>
  </si>
  <si>
    <t>2024</t>
  </si>
  <si>
    <t>2025</t>
  </si>
  <si>
    <t>Pokytis per metus</t>
  </si>
  <si>
    <t>Mažmeninės mobiliojo kalbinio ryšio paslaugos</t>
  </si>
  <si>
    <t>Mažmeninės fiksuotojo kalbinio ryšio paslaugos</t>
  </si>
  <si>
    <t>Didmeninės viešųjų ryšio tinklų teikimo ir viešosios kalbinio ryšio paslaugos</t>
  </si>
  <si>
    <t>Interneto prieigos, naudojant mobiliojo ryšio technologijas, paslaugos</t>
  </si>
  <si>
    <t>Interneto prieigos, naudojant fiksuotojo ryšio technologijas, paslaugos</t>
  </si>
  <si>
    <t>Duomenų perdavimo (išskyrus interneto prieigos) paslaugos</t>
  </si>
  <si>
    <t>Mokamos televizijos paslaugos</t>
  </si>
  <si>
    <t>Radijo ir televizijos transliacijų perdavimo paslaugos</t>
  </si>
  <si>
    <t>Prieigos prie fizinės infrastruktūros paslaugos</t>
  </si>
  <si>
    <t>Viso:</t>
  </si>
  <si>
    <t>2 lentelė. Paslaugų gavėjų, kurie naudojo skirtingus paslaugų paketus, skaičius, tūkst., ir jo pokyčiai, proc.</t>
  </si>
  <si>
    <t>Interneto, naudojant fiksuotojo ryšio technologijas, prieigos ir televizijos paslaugų paketas</t>
  </si>
  <si>
    <t>Viešųjų fiksuotojo kalbinio ryšio, Interneto, naudojant fiksuotojo ryšio technologijas, prieigos ir televizijos paslaugų paketas</t>
  </si>
  <si>
    <t>Viešųjų fiksuotojo kalbinio ryšio ir interneto, naudojant fiksuotojo ryšio technologijas, prieigos paslaugų paketas</t>
  </si>
  <si>
    <t>Viešųjų fiksuotojo kalbinio ryšio ir televizijos paslaugų paketas</t>
  </si>
  <si>
    <t>Iš viso:</t>
  </si>
  <si>
    <t>3 lentelė. Pajamos, gautos už elektroninių ryšių tinklų ir (arba) paslaugų teikimą, mln. Eur, ir jų pokyčiai, proc.</t>
  </si>
  <si>
    <t>Pajamos</t>
  </si>
  <si>
    <t>Iš jų mažmeninės</t>
  </si>
  <si>
    <t>Iš jų didmeninės</t>
  </si>
  <si>
    <t>4 lentelė. Elektroninių ryšių rinkos pajamų struktūra pagal paslaugų grupes, mln. Eur., pokyčiai, proc.</t>
  </si>
  <si>
    <t>4.1 lentelė. Elektroninių ryšių rinkos pajamų struktūra pagal paslaugų grupes, mln. Eur., pokyčiai, proc.</t>
  </si>
  <si>
    <t>Kalbinis ryšys</t>
  </si>
  <si>
    <t>Duomenų perdavimas</t>
  </si>
  <si>
    <t>Televizija ir radijas</t>
  </si>
  <si>
    <t>Infrastruktūra</t>
  </si>
  <si>
    <t>5 lentelė. Elektroninių ryšių rinkos pajamų struktūra pagal rinkos dalis, proc.</t>
  </si>
  <si>
    <t>6 lentelė. Elektroninių ryšių rinkos pajamų struktūra pagal paslaugų teikėjus, proc., ir rinkos dalių pokyčiai, proc. punktais</t>
  </si>
  <si>
    <t>Teikėjas</t>
  </si>
  <si>
    <t xml:space="preserve">„Telia Lietuva“, AB </t>
  </si>
  <si>
    <t xml:space="preserve">UAB „Tele2“ </t>
  </si>
  <si>
    <t xml:space="preserve">UAB „Bitė Lietuva“ </t>
  </si>
  <si>
    <t>UAB „Cgates“</t>
  </si>
  <si>
    <t xml:space="preserve">AB Lietuvos radijo ir televizijos centras </t>
  </si>
  <si>
    <t>Kiti teikėjai</t>
  </si>
  <si>
    <t>7 lentelė. Investicijos į viešojo ryšių tinklo infrastruktūrą, mln. Eur, ir jų pokyčiai, proc.</t>
  </si>
  <si>
    <t>Investicijos</t>
  </si>
  <si>
    <t>'- į viešojo mobiliojo ryšio tinklo infrastruktūrą</t>
  </si>
  <si>
    <t>'- į viešojo fiksuotojo ryšio tinklo infrastruktūrą</t>
  </si>
  <si>
    <t>Santykis su pajamomis, proc.</t>
  </si>
  <si>
    <t>7.1 lentelė. Investicijų  į viešojo ryšių tinklo infrastruktūrą  pagal paslaugų teikėjus, proc., ir rinkos dalių pokyčiai, proc. punktais</t>
  </si>
  <si>
    <t>VšĮ „Plačiajuostis internetas“</t>
  </si>
  <si>
    <t>7.2 lentelė. Investicijos į viešojo mobiliojo ryšio tinklo infrastruktūrą  pagal paslaugų teikėjus, proc., ir rinkos dalių pokyčiai, proc. punktais</t>
  </si>
  <si>
    <t>UAB „Init“</t>
  </si>
  <si>
    <t>7.3 lentelė. Investicijos į viešojo fiksuotojo ryšio tinklo infrastruktūrą  pagal paslaugų teikėjus, proc., ir rinkos dalių pokyčiai, proc. punktais</t>
  </si>
  <si>
    <t>UAB „Balticum TV“</t>
  </si>
  <si>
    <t>UAB „Skaidula“</t>
  </si>
  <si>
    <t>VŠĮ „Kauno technologijos universitetas“</t>
  </si>
  <si>
    <t>8 lentelė. Aktyvių SIM kortelių skaičius, tūkst., jo pokyčiai, proc., skvarba (SIM kortelių 100 gyventojų), proc., jos pokyčiai, proc. punktais</t>
  </si>
  <si>
    <t>Aktyvių SIM kortelių bendras skaičius</t>
  </si>
  <si>
    <t>SIM kortelės, naudojamos kalbiniam ryšiui</t>
  </si>
  <si>
    <t>SIM kortelės, naudojamos interneto prieigos paslaugoms teikti, kai taikomas ne kalbinio ryšio, o interneto prieigos paslaugų teikimo planas</t>
  </si>
  <si>
    <t>SIM kortelės, naudojamos M2M paslaugoms teikti</t>
  </si>
  <si>
    <t>Skvarba</t>
  </si>
  <si>
    <t>Skvarba  kalbiniam ryšiui</t>
  </si>
  <si>
    <t>MAŽMENINĖS MOBILIOJO KALBINIO RYŠIO PASLAUGOS</t>
  </si>
  <si>
    <t>9 lentelė. Paslaugų teikėjų skaičius, vnt., ir jo pokyčiai, vnt.</t>
  </si>
  <si>
    <t>Visi teikėjai</t>
  </si>
  <si>
    <t>- iš jų paslaugų teikėjai, teikiantys paslaugas savo tinklu (mobiliojo ryšio operatoriai)</t>
  </si>
  <si>
    <t>- iš jų paslaugų teikėjai, sudarę didmeninių sutarčių su mobiliojo ryšio operatoriais</t>
  </si>
  <si>
    <t>10 lentelė. Aktyvių SIM kortelių skaičius, tūkst., jo pokyčiai, proc., skvarba (SIM kortelių 100 gyventojų), proc., jos pokyčiai, proc. punktais</t>
  </si>
  <si>
    <t>SIM kortelės</t>
  </si>
  <si>
    <t>Pre-paid</t>
  </si>
  <si>
    <t>Post-paid:</t>
  </si>
  <si>
    <t>· Vartotojai</t>
  </si>
  <si>
    <t>· Kiti paslaugų gavėjai</t>
  </si>
  <si>
    <t>11 lentelė.Paslaugų teikėjų struktūra pagal aktyvių SIM kortelių skaičių, proc., ir rinkos dalių pokyčiai, proc. punktais</t>
  </si>
  <si>
    <t>UAB „Teledema“</t>
  </si>
  <si>
    <t>12 lentelė. SIM kortelių skaičiaus struktūra pagal paslaugų teikėjus ir atsiskaitymo būdą, tūkst. vnt.</t>
  </si>
  <si>
    <t>15 lentelė. Inicijuotų balso skambučių trukmė, mln. min., ir jos pokyčiai, proc.</t>
  </si>
  <si>
    <t>LR inicijuoti skambučiai</t>
  </si>
  <si>
    <t>Tarptinkliniai inicijuoti skambučiai</t>
  </si>
  <si>
    <t>LR inicijuoti skambučiai pre-paid</t>
  </si>
  <si>
    <t>Tarptinkliniai inicijuoti skambučiai pre-paid</t>
  </si>
  <si>
    <t>Viso pre-paid</t>
  </si>
  <si>
    <t>LR inicijuoti skambučiai post-paid</t>
  </si>
  <si>
    <t>Tarptinkliniai inicijuoti skambučiai post-paid</t>
  </si>
  <si>
    <t>Viso post-paid</t>
  </si>
  <si>
    <t>16 lentelė. Atskiruose Lietuvos viešuosiuose mobiliojo ryšio tinkluose inicijuotų balso skambučių trukmės struktūra pagal balso skambučių kryptis, mln. min., ir jos pokyčiai, proc.</t>
  </si>
  <si>
    <t>Užbaigti LR tinkluose</t>
  </si>
  <si>
    <t>iš jų: trumpaisiais, paslaugų numeriais</t>
  </si>
  <si>
    <t>Užbaigti užsienio operatorių tinkluose</t>
  </si>
  <si>
    <t>17 lentelė.Vieno paslaugų gavėjo per mėnesį inicijuotų Lietuvoje balso skambučių trukmės vidurkis pagal paslaugų teikėjus, min., ir jo pokytis, proc.</t>
  </si>
  <si>
    <t>Post-paid: Vartotojai</t>
  </si>
  <si>
    <t>Post-paid: Kiti paslaugų gavėjai</t>
  </si>
  <si>
    <t>18 lentelė. Paslaugų teikėjų struktūra pagal paslaugų gavėjų, besinaudojančių tarptinklinio ryšio paslaugomis, inicijuotų balso skambučių trukmę, mln. min., ir jos pokyčiai, proc.</t>
  </si>
  <si>
    <t>19 lentelė.Vieno paslaugų gavėjo, besinaudojančio tarptinklinio ryšio paslaugomis, per mėnesį inicijuotų balso skambučių trukmės vidurkis pagal paslaugų teikėjus, min., ir jo pokytis, proc.</t>
  </si>
  <si>
    <t>20 lentelė. Pajamos, mln. Eur, ir jų pokyčiai, proc.</t>
  </si>
  <si>
    <t>Iš jų: už tarptinklinį ryšį</t>
  </si>
  <si>
    <t>21 lentelė. Pajamų struktūra pagal atskiras paslaugų grupes, mln. Eur, ir jų pokyčiai proc.</t>
  </si>
  <si>
    <t>Balso skambučiai (inicijuoti Lietuvoje)</t>
  </si>
  <si>
    <t>SMS siuntimas</t>
  </si>
  <si>
    <t>MMS siuntimas</t>
  </si>
  <si>
    <t>Tarptinklinis ryšys</t>
  </si>
  <si>
    <t>Kitos paslaugos</t>
  </si>
  <si>
    <t>22 lentelė. Pajamų struktūra pagal paslaugų teikėjus, proc., ir rinkos dalių pokyčiai, proc. punktais</t>
  </si>
  <si>
    <t>23 lentelė. ARPU pagal paslaugų teikėjus, Eur, ir jų pokyčiai, proc.</t>
  </si>
  <si>
    <t>23.1 lentelė. ARPU iš vieno abonento už viešąsias mobiliojo ryšio paslaugas per mėnesį Eur, ir jų pokyčiai, proc.</t>
  </si>
  <si>
    <t>Vidutinės pajamos už viešąsias mobiliojo kalbinio ryšio paslaugas, gautos iš vieno abonento per vieną mėnesį</t>
  </si>
  <si>
    <t>24 lentelė. Vidutinės pajamos už balso skambučius Lietuvoje pagal paslaugų teikėjus, Eur ct už 1 min., ir jų pokyčiai, proc.</t>
  </si>
  <si>
    <t>25 lentelė. Išsiųstų SMS ir MMS skaičius, mln. vnt., ir jo pokyčiai, proc.</t>
  </si>
  <si>
    <t>SMS skaičius</t>
  </si>
  <si>
    <t>A2P SMS</t>
  </si>
  <si>
    <t>MMS skaičius</t>
  </si>
  <si>
    <t>26 lentelė. Pajamos, gautos už SMS ir MMS, mln. Eur, ir jų pokyčiai, proc.</t>
  </si>
  <si>
    <t>Pajamos už SMS</t>
  </si>
  <si>
    <t>Pajamos už MMS</t>
  </si>
  <si>
    <t>MAŽMENINĖS FIKSUOTOJO KALBINIO RYŠIO PASLAUGOS</t>
  </si>
  <si>
    <t>28 lentelė. Paslaugų teikėjų skaičius, vnt., ir jo pokyčiai, vnt.</t>
  </si>
  <si>
    <t>Iš viso</t>
  </si>
  <si>
    <t>Iš jų: naudojantys VoIP technologijas</t>
  </si>
  <si>
    <t>29 lentelė. Paslaugų gavėjų ir naudojamų linijų skaičius, tūkst. vnt., ir jo pokyčiai, proc., paslaugų gavėjų ir naudojamų linijų skvarba (100 gyventojų ir 100 namų ūkių), proc., ir jos pokyčiai, proc. punktais</t>
  </si>
  <si>
    <t>Linijų skaičius</t>
  </si>
  <si>
    <t>Linijų skvarba (100 gyventojų)</t>
  </si>
  <si>
    <t>Linijų skvarba (100 namų ūkių)</t>
  </si>
  <si>
    <t>Paslaugų gavėjų skaičius</t>
  </si>
  <si>
    <t>Fiziniai asmenys</t>
  </si>
  <si>
    <t>Juridiniai asmenys</t>
  </si>
  <si>
    <t>30 lentelė. Paslaugų gavėjų ir naudojamų linijų, tūkst. vnt., ir pokytis, proc., jų struktūra pagal paslaugų teikėjus, proc., ir jų pokytis, proc. punktais</t>
  </si>
  <si>
    <t>UAB „CSC Telecom“</t>
  </si>
  <si>
    <t>UAB „Baltnetos komunikacijos“</t>
  </si>
  <si>
    <t xml:space="preserve">Voxbone SA </t>
  </si>
  <si>
    <t>33 lentelė. Atskirų paslaugų teikėjų turimų viešųjų fiksuotojo kalbinio ryšio linijų skaičius, tūkst. vnt., struktūra pagal technologijas, tūkst. vnt., ir jų pokytis, proc.</t>
  </si>
  <si>
    <t>Metalinės vytos poros linijos</t>
  </si>
  <si>
    <t>Šviesolaidinės ryšio linijos</t>
  </si>
  <si>
    <t>Belaidžio ryšio linijos</t>
  </si>
  <si>
    <t>Bendraašio kabelio linijos</t>
  </si>
  <si>
    <t>STP/UTP linijos</t>
  </si>
  <si>
    <t>ISDN kanalai</t>
  </si>
  <si>
    <t>34 lentelė. Skambučių, inicijuotų savame tinkle, trukmė pagal paslaugų teikėjus, mln. min., ir jos pokyčiai, proc.</t>
  </si>
  <si>
    <t>iš jų: - VoIP</t>
  </si>
  <si>
    <t>35 lentelė. Skambučių, inicijuotų savame tinkle, trukmė pagal skambučių kryptis, mln. min, ir jos pokyčiai, proc.</t>
  </si>
  <si>
    <t>Visi skambučiai</t>
  </si>
  <si>
    <t>Tarptautiniai skambučiai</t>
  </si>
  <si>
    <t>Skambučiai, užbaigti LR tinkluose</t>
  </si>
  <si>
    <t>Skambučiai trumpaisiais ir kt. nemokamo / padidinto tarifo numeriais</t>
  </si>
  <si>
    <t>36 lentelė. Tarptautiniai skambučiai, mln. min., ir jų pokyčiai, proc.</t>
  </si>
  <si>
    <t>UAB „TCG Telecom“</t>
  </si>
  <si>
    <t>Genesys Cloud Services B.V.</t>
  </si>
  <si>
    <t>37 lentelė. Skambučiai, užbaigti Lietuvos Respublikos tinkluose, mln. min, ir jų pokyčiai, proc.</t>
  </si>
  <si>
    <t>38  lentelė. Skambučiai trumpaisiais ir kt. nemokamo / padidinto tarifo numeriais, mln. min, ir jų pokyčiai, proc.</t>
  </si>
  <si>
    <t>39 lentelė. Vieno paslaugų gavėjo per mėnesį inicijuotų skambučių trukmės vidurkis pagal paslaugų teikėjus, min, ir jo pokytis, min.</t>
  </si>
  <si>
    <t>Vartotojai</t>
  </si>
  <si>
    <t>Kiti paslaugų gavėjai</t>
  </si>
  <si>
    <t>40 lentelė. Fiksuotojo kalbinio ryšio pajamos, mln. Eur, ir jų pokyčiai, proc.</t>
  </si>
  <si>
    <t xml:space="preserve"> Kiti paslaugų gavėjai</t>
  </si>
  <si>
    <t>41 lentelė. Pajamų struktūra pagal paslaugų teikėjus, proc., ir rinkos dalių pokyčiai, proc. punktais</t>
  </si>
  <si>
    <t>Vonage B. V.</t>
  </si>
  <si>
    <t>42 lentelė. Pajamos, gautos už skirtingas skambučių kryptis, mln. Eur, ir jų struktūra pagal paslaugų teikėjus, proc.</t>
  </si>
  <si>
    <t>Skambučiai užbaigti LR tinkluose</t>
  </si>
  <si>
    <t>Twilio Ireland Limited</t>
  </si>
  <si>
    <t>Į trumpuosius ir paslaugų numerius</t>
  </si>
  <si>
    <t>Tarptautiniai</t>
  </si>
  <si>
    <t>Microsoft Ireland Operations Limited</t>
  </si>
  <si>
    <t>Viber Media S.a.r.l.</t>
  </si>
  <si>
    <t>UAB „Peoplefone“</t>
  </si>
  <si>
    <t>DIDWW Ireland Limited</t>
  </si>
  <si>
    <t>UAB „Proitas“</t>
  </si>
  <si>
    <t>IP Telecom Bulgaria</t>
  </si>
  <si>
    <t>Bendros pajamos už skambučius</t>
  </si>
  <si>
    <t>43 lentelė. ARPU pagal paslaugų teikėjus, Eur, ir jų pokyčiai, proc.</t>
  </si>
  <si>
    <t>44 lentelė. Vidutinės paslaugų pajamos pagal paslaugų teikėjus, Eur ct už 1 min., ir jų pokyčiai, proc.</t>
  </si>
  <si>
    <t>„Telia Lietuva“, AB  (Skambutis užbaigtas LR tinkluose)</t>
  </si>
  <si>
    <t>Kiti teikėjai (Skambutis užbaigtas LR tinkluose)</t>
  </si>
  <si>
    <t>Visi teikėjai (Skambutis užbaigtas LR tinkluose)</t>
  </si>
  <si>
    <t>„Telia Lietuva“, AB  (Tarptautinis skambutis)</t>
  </si>
  <si>
    <t>Kiti teikėjai (Tarptautinis skambutis)</t>
  </si>
  <si>
    <t>Visi teikėjai (Tarptautinis skambutis)</t>
  </si>
  <si>
    <t>44.1 lentelė. ARPU iš vieno abonento už viešąsias fiksuotojo kalbinio ryšio paslaugas per mėnesį Eur, ir jų pokyčiai, proc.</t>
  </si>
  <si>
    <t>DIDMENINĖS VIEŠŲJŲ RYŠIO TINKLŲ TEIKIMO IR VIEŠOSIOS KALBINIO RYŠIO PASLAUGOS</t>
  </si>
  <si>
    <t>45 lentelė. Pajamų struktūra pagal paslaugų grupes, mln. Eur, ir jų pokyčiai, proc.</t>
  </si>
  <si>
    <t>Užbaigimas mobiliojo ryšio tinkluose</t>
  </si>
  <si>
    <t>Užbaigimas fiksuotojo ryšio tinkluose</t>
  </si>
  <si>
    <t>SMS užbaigimas</t>
  </si>
  <si>
    <t>Skambučių tranzitas</t>
  </si>
  <si>
    <t>Kitos pajamos</t>
  </si>
  <si>
    <t>Bendros pajamos</t>
  </si>
  <si>
    <t>46 lentelė. Pajamos už užbaigimą mobiliojo ryšio tinkluose, mln. Eur, ir jų pokyčiai, proc.</t>
  </si>
  <si>
    <t xml:space="preserve"> - už skambučių, inicijuotų kituose LR viešuosiuose fiksuotojo ryšio tinkluose, užbaigimą savame tinkle</t>
  </si>
  <si>
    <t xml:space="preserve">  - už inicijuotų kituose LR viešuosiuose mobiliojo ryšio tinkluose, užbaigimą savame tinkle</t>
  </si>
  <si>
    <t xml:space="preserve"> - už skambučių, inicijuotų užsienio šalių operatorių tinkluose, užbaigimą savame tinkle</t>
  </si>
  <si>
    <t>BALSO SKAMBUČIŲ UŽBAIGIMAS VIEŠUOSIUOSE MOBILIOJO RYŠIO TINKLUOSE</t>
  </si>
  <si>
    <t>47 lentelė. Teikėjų skaičius, vnt., ir jo pokyčiai, vnt.</t>
  </si>
  <si>
    <t>Bendras paslaugų teikėjų skaičius</t>
  </si>
  <si>
    <t>48 lentelė. Užbaigtų balso skambučių trukmė pagal skambučių inicijavimo kilmę, mln. min., ir jos pokyčiai, proc.</t>
  </si>
  <si>
    <t>Iš viešųjų fiksuotojo ryšio tinklų</t>
  </si>
  <si>
    <t>Iš viešųjų mobiliojo ryšio tinklų</t>
  </si>
  <si>
    <t>Iš užsienio šalių tinklų</t>
  </si>
  <si>
    <t>Bendra trukmė</t>
  </si>
  <si>
    <t>49 lentelė. Užbaigtų balso skambučių trukmė pagal paslaugų teikėjus, proc., ir rinkos dalių pokyčiai, proc. punktais</t>
  </si>
  <si>
    <t>50 lentelė. Pajamų struktūra pagal paslaugų teikėjus, proc., ir rinkos dalių pokyčiai, proc. punktais</t>
  </si>
  <si>
    <t>SKAMBUČIŲ UŽBAIGIMAS VIEŠUOSIUOSE FIKSUOTOJO RYŠIO TINKLUOSE</t>
  </si>
  <si>
    <t>51 lentelė. Teikėjų skaičius, vnt., ir jo pokyčiai, vnt.</t>
  </si>
  <si>
    <t>52 lentelė. Užbaigtų skambučių trukmė pagal skambučių inicijavimo kilmę, mln. min., ir jos pokyčiai, proc.</t>
  </si>
  <si>
    <t>53 lentelė. Užbaigtų skambučių trukmė pagal paslaugų teikėjus, mln. min., ir jos pokyčiai, proc.</t>
  </si>
  <si>
    <t>54 lentelė. Pajamų struktūra pagal paslaugų teikėjus, mln. Eur, ir jų pokyčiai, proc.</t>
  </si>
  <si>
    <t>SKAMBUČIŲ TRANZITO PASLAUGOS</t>
  </si>
  <si>
    <t>55 lentelė. Paslaugų teikėjų skaičius, vnt., ir jo pokyčiai, vnt.</t>
  </si>
  <si>
    <t>56 lentelė. Persiųstų skambučių trukmė pagal siuntimo kryptis, mln. min., ir jos pokyčiai, proc.</t>
  </si>
  <si>
    <t>Iš Lietuvos į Lietuvą</t>
  </si>
  <si>
    <t>Iš Lietuvos į užsienį</t>
  </si>
  <si>
    <t>Iš užsienio į Lietuvą</t>
  </si>
  <si>
    <t>Iš užsienio į užsienį</t>
  </si>
  <si>
    <t>57 lentelė. Rinkos dalys pagal bendrą tranzitu persiųstų minučių kiekį, proc., ir jų pokyčiai, proc. punktais</t>
  </si>
  <si>
    <t xml:space="preserve">UAB „Mediafon Carrier Services“ </t>
  </si>
  <si>
    <t>UAB „Raystorm“</t>
  </si>
  <si>
    <t>UAB „Nacionalinis telekomunikacijų tinklas“</t>
  </si>
  <si>
    <t>58 lentelė. Pajamos, mln. Eur, ir jų pokyčiai, proc.</t>
  </si>
  <si>
    <t>59 lentelė. Pajamų struktūra pagal paslaugų gavėjus, proc., ir rinkos dalių pokyčiai, proc. punktais</t>
  </si>
  <si>
    <t>UAB „Ecofon“</t>
  </si>
  <si>
    <t>INTERNETO PRIEIGOS PASLAUGOS</t>
  </si>
  <si>
    <t>60 lentelė. Paslaugų teikėjų skaičius, vnt., ir jo pokyčiai, vnt.</t>
  </si>
  <si>
    <t>61 lentelė. Pajamos, mln. Eur, ir jų pokyčiai, proc.</t>
  </si>
  <si>
    <t>Mažmeninės pajamos</t>
  </si>
  <si>
    <t>Iš jų: - naudojant fiksuotojo ryšio technologijas</t>
  </si>
  <si>
    <t>- naudojant, mobiliojo ryšio technologijas</t>
  </si>
  <si>
    <t>Iš jų: mažmeninės tarptinklinio ryšio interneto prieigos pajamos</t>
  </si>
  <si>
    <t>Didmeninės pajamos</t>
  </si>
  <si>
    <t>Iš jų: didmeninės tarptinklinio ryšio interneto prieigos pajamos</t>
  </si>
  <si>
    <t>62 lentelė. Pajamų, gautų už didmenines interneto prieigos paslaugas, struktūra pagal paslaugų teikėjus, proc., ir rinkos dalių pokyčiai, proc. punktais</t>
  </si>
  <si>
    <t>SIA Tet filialas</t>
  </si>
  <si>
    <t>63 lentelė. Paslaugų skvarba, proc., ir jos pokyčiai, proc. punktais</t>
  </si>
  <si>
    <t>Plačiajuosčio Interneto prieigos (100 gyventojų)</t>
  </si>
  <si>
    <t>mobiliuoju ryšiu (100 gyventojų)</t>
  </si>
  <si>
    <t>fiksuotuoju ryšiu (100 gyventojų)</t>
  </si>
  <si>
    <t>Interneto prieigos, naudojant fiksuotojo ryšio technologijas (100 namų ūkių)</t>
  </si>
  <si>
    <t>64 lentelė. Bendros tiesioginio tarptautinio interneto ryšio kanalo spartos struktūra pagal paslaugų teikėjus, Gb/s, ir jos pokyčiai, proc.</t>
  </si>
  <si>
    <t>UAB „RETN Lithuania"</t>
  </si>
  <si>
    <t>UAB „Penkių kontinentų komunikacijų centras“</t>
  </si>
  <si>
    <t>UAB „CITIC Telecom CPC Lithuania“</t>
  </si>
  <si>
    <t>INTERNETO PRIEIGA, TEIKIAMA NAUDOJANT MOBILIOJO RYŠIO TECHNOLOGIJAS</t>
  </si>
  <si>
    <t>65 lentelė. Paslaugų teikėjų skaičius, vnt., ir jo pokyčiai, vnt.</t>
  </si>
  <si>
    <t>Paslaugų teikėjai</t>
  </si>
  <si>
    <t>66 lentelė. Aktyvių SIM kortelių skaičius pagal paslaugų grupes, tūkst. vnt., ir jo pokyčiai, proc.</t>
  </si>
  <si>
    <t>komentaras</t>
  </si>
  <si>
    <t>Bendras SIM kortelių, naudojamų teikti interneto prieigos paslaugas, skaičius</t>
  </si>
  <si>
    <t>Rodiklio reikšmė, tūkst. (skaičius/1000)</t>
  </si>
  <si>
    <t>iš jų: naudojant LTE</t>
  </si>
  <si>
    <t>iš jų naudojant 5G ir spartesnį duomenų perdavimą užtikrinančias technologijas</t>
  </si>
  <si>
    <t>iš jų: kitos technologijos</t>
  </si>
  <si>
    <t xml:space="preserve"> SIM kortelės, naudojamos interneto prieigos paslaugoms teikti, kai atsiskaitoma už išsiųstų ir atsiųstų duomenų kiekį</t>
  </si>
  <si>
    <t xml:space="preserve">iš jų: naudojant LTE </t>
  </si>
  <si>
    <t>SIM kortelės, naudojamos interneto prieigos paslaugoms teikti, kai taikomas ne kalbinio ryšio, o interneto prieigos paslaugų teikimui skirtas planas</t>
  </si>
  <si>
    <t>Pre-paid:</t>
  </si>
  <si>
    <t>SIM kortelės, naudojamos interneto prieigos paslaugoms teikti, kai prie kalbinio ryšio paslaugų plano įsigyjamas papildomas interneto prieigos paslaugų teikimui skirtas planas arba naudojamasi paslaugų paketais</t>
  </si>
  <si>
    <t>Skvarba interneto SIM</t>
  </si>
  <si>
    <t>Skvarbos rodiklis, proc.</t>
  </si>
  <si>
    <t>67 lentelė. Aktyvių SIM kortelių skaičiaus struktūra pagal paslaugų teikėjus, proc., ir rinkos dalių pokyčiai, proc. punktais</t>
  </si>
  <si>
    <t>68 lentelė. Aktyvių SIM kortelių, kai taikomas ne mobiliojo kalbinio ryšio, o interneto prieigos paslaugų teikimui skirtas planas, skaičiaus struktūra pagal paslaugų teikėjus, proc., ir rinkos dalių pokyčiai, proc. punktais</t>
  </si>
  <si>
    <t>UAB „Mezon“</t>
  </si>
  <si>
    <t>69 lentelė. Pajamos, mln. Eur, ir jų pokyčiai, proc.</t>
  </si>
  <si>
    <t>- iš jų interneto prieigos paslaugas, kai taikomas ne mobilijo kalbinio ryšio, o interneto prieigos paslaugų teikimui skirtas planas</t>
  </si>
  <si>
    <t>70 lentelė. Pajamos už mažmenines interneto prieigos paslaugas, teikiamas LR teritorijoje, mln. Eur, ir jų pokyčiai, proc.</t>
  </si>
  <si>
    <t>71 lentelė. Pajamos už mažmenines tarptinklinio ryšio interneto prieigos paslaugas, mln. Eur, ir jų pokyčiai, proc.</t>
  </si>
  <si>
    <t>72 lentelė.Pajamos už didmenines tarptinklinio ryšio interneto prieigos paslaugas, kai mažmeninės interneto prieigos paslaugos teikiamos užsienio šalių operatorių abonentams, atvykusiems į LR, mln. Eur, ir jų pokyčiai, proc.</t>
  </si>
  <si>
    <t>73 lentelė. ARPU pagal prijungimo būdus, Eur už mėn., ir jų pokyčiai, proc.</t>
  </si>
  <si>
    <t>Mobiliojo ryšio tinklu</t>
  </si>
  <si>
    <t>ARPU interneto prieigos paslaugas, kai taikomas ne kalbinio ryšio, o interneto prieigos paslaugų teikimui skirtas planas</t>
  </si>
  <si>
    <t>74 lentelė. Pajamų struktūra pagal paslaugų teikėjus, proc., ir rinkos dalių pokyčiai, proc. punktais</t>
  </si>
  <si>
    <t>75 lentelė. Pajamų struktūra pagal paslaugų teikėjus, kai taikomas ne mobiliojo kalbinio ryšio, o interneto prieigos paslaugų teikimui skirtas planas, proc., ir rinkos dalių pokyčiai, proc. punktais</t>
  </si>
  <si>
    <t>76 lentelė. Bendras per metus išsiųstų ir priimtų duomenų kiekis, PB, ir vieno paslaugų gavėjo per mėnesį išsiųstų ir priimtų duomenų kiekis, GB, ir jų pokyčiai, proc.</t>
  </si>
  <si>
    <t>Bendras išsiųstų ir priimtų duomenų Lietuvoje kiekis</t>
  </si>
  <si>
    <t>- kai taikomas ne viešųjų mobiliojo kalbinio ryšio paslaugų, o interneto prieigos paslaugų mokėjimo planas</t>
  </si>
  <si>
    <t>- naudojant LTE</t>
  </si>
  <si>
    <t xml:space="preserve"> naudojant 5G ir spartesnį duomenų perdavimą užtikrinančias technologijas</t>
  </si>
  <si>
    <t>Vieno paslaugų gavėjo duomenų kiekis per mėnesį</t>
  </si>
  <si>
    <t>Vieno Data-only</t>
  </si>
  <si>
    <t>Vieno 5G</t>
  </si>
  <si>
    <t>77 lentelė. Bendras per metus išsiųstų ir priimtų duomenų kiekis pagal paslaugų teikėjus, PB, ir jo pokyčiai, proc.</t>
  </si>
  <si>
    <t>77.1 lentelė. Bendras  Data-only per ketvirtį išsiųstų ir priimtų duomenų kiekis pagal paslaugų teikėjus, PB, ir jo pokyčiai, proc.</t>
  </si>
  <si>
    <t>78 lentelė. Bendras per metus išsiųstų ir priimtų duomenų, naudojant LTE ir spartesnes technologijas, kiekis pagal paslaugų teikėjus, PB, ir jo pokyčiai, proc.</t>
  </si>
  <si>
    <t>78.1 lentelė. Bendras per metus išsiųstų ir priimtų duomenų, naudojant 5G, kiekis pagal paslaugų teikėjus, PB, ir jo pokyčiai, proc.</t>
  </si>
  <si>
    <t>79 lentelė. Vieno paslaugų gavėjo per mėnesį išsiųstų ir priimtų duomenų kiekis, GB, ir jo pokyčiai, proc.</t>
  </si>
  <si>
    <t>79.1 lentelė. Vieno  data only paslaugų gavėjo per mėnesį išsiųstų ir priimtų duomenų kiekis, GB, ir jo pokyčiai, proc.</t>
  </si>
  <si>
    <t xml:space="preserve">INTERNETO PRIEIGA, TEIKIAMA NAUDOJANT FIKSUOTOJO RYŠIO TECHNOLOGIJAS </t>
  </si>
  <si>
    <t>80 lentelė. Paslaugų teikėjų skaičius pagal technologijas, vnt., ir jo pokyčiai, vnt.</t>
  </si>
  <si>
    <t>FTTx technologijos</t>
  </si>
  <si>
    <t>Belaidžio ryšio technologijos</t>
  </si>
  <si>
    <t>KTV tinklų technologijos</t>
  </si>
  <si>
    <t>xDSL technologijos</t>
  </si>
  <si>
    <t>Visi paslaugų teikėjai</t>
  </si>
  <si>
    <t>81 lentelė. Paslaugų gavėjų skaičius pagal technologijas, tūkst. vnt., ir jo pokyčiai, proc.</t>
  </si>
  <si>
    <t>Bendras skaičius</t>
  </si>
  <si>
    <t>81.1 lentelė. Paslaugų gavėjų skaičius pagal technologijas be palydovininkų, tūkst. vnt., ir jo pokyčiai, proc.</t>
  </si>
  <si>
    <t>FTTx</t>
  </si>
  <si>
    <t>FTTB</t>
  </si>
  <si>
    <t>FTTH</t>
  </si>
  <si>
    <t>xDSL</t>
  </si>
  <si>
    <t>Belaidžiu ryšiu</t>
  </si>
  <si>
    <t>KTV tinklais</t>
  </si>
  <si>
    <t>Kitu būdu</t>
  </si>
  <si>
    <t>82 lentelė. Paslaugų gavėjų šviesolaidinėmis linijomis skaičius, tūkst. vnt., ir jo pokyčiai</t>
  </si>
  <si>
    <t>- iš visų: per kitų operatorių teikiamą prieigą</t>
  </si>
  <si>
    <t>83 lentelė. Paslaugų gavėjų xDSL linijomis skaičius, tūkst. vnt., ir jo pokyčiai, proc.</t>
  </si>
  <si>
    <t>- iš jų "hibridinio interneto"</t>
  </si>
  <si>
    <t>- iš jų naudojant VDSL technologiją</t>
  </si>
  <si>
    <t>- iš jų per kitų operatorių teikiamą prieigą</t>
  </si>
  <si>
    <t>84 lentelė. Paslaugų gavėjų belaidžio ryšio linijomis skaičius, tūkst. vnt., ir jo pokyčiai, proc.</t>
  </si>
  <si>
    <t>85 lentelė. Paslaugų gavėjų KTV tinklais skaičius, tūkst. vnt., ir jo pokyčiai, proc.</t>
  </si>
  <si>
    <t xml:space="preserve"> - iš jų: naudojant DOCSIS3.0 technologiją:</t>
  </si>
  <si>
    <t>86 lentelė. Paslaugų gavėjų kitomis linijomis skaičius, tūkst. vnt., ir jo pokyčiai, proc.</t>
  </si>
  <si>
    <t>Viso</t>
  </si>
  <si>
    <t>Iš jų palydovinis</t>
  </si>
  <si>
    <t>87 lentelė. Paslaugų teikėjų struktūra pagal paslaugų gavėjus, proc., ir pokyčiai, proc. punktais</t>
  </si>
  <si>
    <t xml:space="preserve">UAB „Splius“ </t>
  </si>
  <si>
    <t>UAB „Telekomunikacijų vartai“</t>
  </si>
  <si>
    <t>UAB „Consilium Optimum“</t>
  </si>
  <si>
    <t>87a lentelė. Paslaugų teikėjų struktūra pagal vartotojus, proc., ir pokyčiai, proc. punktais</t>
  </si>
  <si>
    <t>87b lentelė. Paslaugų teikėjų struktūra pagal kitus paslaugų gavėjus, proc., ir pokyčiai, proc. punktais</t>
  </si>
  <si>
    <t>UAB „Besmegeniai“</t>
  </si>
  <si>
    <t>88 lentelė. Paslaugų teikėjų struktūra pagal paslaugų gavėjus šviesolaidinėmis linijomis, proc., ir pokyčiai, proc. punktais</t>
  </si>
  <si>
    <t>UAB „Kauno interneto sistemos“</t>
  </si>
  <si>
    <t>89 lentelė. Paslaugų teikėjų struktūra pagal paslaugų gavėjus belaidžio ryšio linijomis, proc., ir pokyčiai, proc. punktais</t>
  </si>
  <si>
    <t>UAB „Magnetukas“</t>
  </si>
  <si>
    <t>UAB „Etanetas“</t>
  </si>
  <si>
    <t>UAB „Kvartalo tinklas“</t>
  </si>
  <si>
    <t>UAB „Belaidės technologijos“</t>
  </si>
  <si>
    <t>UAB „Kalvanet“</t>
  </si>
  <si>
    <t>90 lentelė. Paslaugų teikėjų struktūra pagal paslaugų gavėjus KTV tinklais, proc., ir pokyčiai, proc. punktais</t>
  </si>
  <si>
    <t>91 lentelė. Paslaugų teikėjų struktūra pagal paslaugų gavėjus xDSL linijomis, proc., ir pokyčiai, proc. punktais</t>
  </si>
  <si>
    <t>92 lentelė. Paslaugų gavėjų struktūra pagal spartą, tūkst. vnt.</t>
  </si>
  <si>
    <t>Metai</t>
  </si>
  <si>
    <t>Visi</t>
  </si>
  <si>
    <t>1 Gb/s ir daugiau</t>
  </si>
  <si>
    <t>Nuo100 Mb/s (įskaitytinai) iki 1 Gb/s</t>
  </si>
  <si>
    <t>Nuo 30 Mb/s (įskaitytinai) iki 100 Mb/s</t>
  </si>
  <si>
    <t>Iki 30 Mb/s</t>
  </si>
  <si>
    <t>92a lentelė. Paslaugų gavėjų FTTx tinklais struktūra pagal spartą, tūkst. vnt.</t>
  </si>
  <si>
    <t>92b lentelė. Paslaugų gavėjų  xDSL struktūra pagal spartą, tūkst. vnt.</t>
  </si>
  <si>
    <t>92c lentelė. Paslaugų gavėjų Belaidžiu ryšiu struktūra pagal spartą, tūkst. vnt.</t>
  </si>
  <si>
    <t>92d lentelė. Paslaugų gavėjų KTV tinklais struktūra pagal spartą, tūkst. vnt.</t>
  </si>
  <si>
    <t>92e lentelė. Paslaugų gavėjų visomis technologijomis struktūra pagal spartą, tūkst. vnt.</t>
  </si>
  <si>
    <t>92e1 lentelė. Vartotojų visomis technologijomis struktūra pagal spartą, tūkst. vnt.</t>
  </si>
  <si>
    <t>92e2 lentelė. Galutinių paslaugų gavėjų, išskyrus vartotojus, visomis technologijomis struktūra pagal spartą, tūkst. vnt.</t>
  </si>
  <si>
    <t>92f lentelė. Paslaugų gavėjų struktūra visomis technologijomis pagal spartą be palydovo, tūkst. vnt.</t>
  </si>
  <si>
    <t>92g lentelė. Vartotojų visomis technologijomis struktūra pagal spartą, kuriems užtikrinama nuo 1 Gb/s (įskaitytinai) ir didesnė duomenų priėmimo sparta, tūkst. vnt.</t>
  </si>
  <si>
    <t>92h lentelė. Galutinių paslaugų gavėjų, išskyrus vartotojus, visomis technologijomis struktūra pagal spartą, kuriems užtikrinama nuo 1 Gb/s (įskaitytinai) ir didesnė duomenų priėmimo sparta, tūkst. vnt.</t>
  </si>
  <si>
    <t>93 lentelė. Paslaugų gavėjų struktūra pagal spartą, proc., ir rinkos dalių pokyčiai, proc. punktais</t>
  </si>
  <si>
    <t>Rinkos dalis</t>
  </si>
  <si>
    <t>Visų namų ūkių skaičiaus dalis, proc.</t>
  </si>
  <si>
    <t>94 lentelė. Pajamų struktūra pagal technologijas, mln. Eur, ir jų pokyčiai, proc.</t>
  </si>
  <si>
    <t>Bendros pajamos:</t>
  </si>
  <si>
    <t>95 lentelė. Pajamų, gautų už paslaugas, teikiamas šviesolaidinėmis linijomis, struktūra, mln. Eur, ir pokyčiai, proc.</t>
  </si>
  <si>
    <t>96 lentelė. Pajamų, gautų už paslaugas, teikiamas xDSL linijomis, struktūra, mln. Eur, ir pokyčiai, proc.</t>
  </si>
  <si>
    <t>97 lentelė. Pajamų, gautų už paslaugas, teikiamas belaidžio ryšio linijomis, struktūra, mln. Eur, ir pokyčiai, proc.</t>
  </si>
  <si>
    <t>98 lentelė. Pajamų, gautų už paslaugas, teikiamas KTV tinklais, struktūra, mln. Eur, ir pokyčiai, proc.</t>
  </si>
  <si>
    <t>99 lentelė. Pajamų, gautų už paslaugas teikiamas kitais būdais, struktūra, mln. Eur, ir pokyčiai, proc.</t>
  </si>
  <si>
    <t>100 lentelė. ARPU pagal prijungimo būdus, Eur už mėn., ir jų pokyčiai, proc.</t>
  </si>
  <si>
    <t>Kitais būdais</t>
  </si>
  <si>
    <t>Visais būdais</t>
  </si>
  <si>
    <t>101 lentelė. Pajamų struktūra pagal paslaugų teikėjus, proc., ir rinkos dalių pokyčiai, proc. punktais</t>
  </si>
  <si>
    <t>101a lentelė. Pajamų, gautų už paslaugas, teikiamas vartotojams, struktūra pagal paslaugų teikėjus, proc., ir rinkos dalių pokyčiai, proc. punktais</t>
  </si>
  <si>
    <t>101b lentelė. Pajamų struktūra pagal paslaugų teikėjus (kiti paslaugų gavėjai), proc., ir rinkos dalių pokyčiai, proc. punktais</t>
  </si>
  <si>
    <t>KITOS DUOMENŲ PERDAVIMO PASLAUGOS</t>
  </si>
  <si>
    <t>102 lentelė. Paslaugų teikėjų skaičius, vnt., , ir jo pokyčiai, vnt.</t>
  </si>
  <si>
    <t>103 lentelė. Paslaugų gavėjų, kuriems teikiamos mažmeninės duomenų perdavimo paslaugos, skaičius, tūkst. vnt., ir jo pokyčiai, proc.</t>
  </si>
  <si>
    <t>104 lentelė. Suteiktų didmeninių centrinių prieigų fiksuotoje vietoje masinės rinkos produktams skaičius, vnt., ir jo pokytis proc.</t>
  </si>
  <si>
    <t>Suteiktos didmeninės prieigos</t>
  </si>
  <si>
    <t>xDSL technologija</t>
  </si>
  <si>
    <t>FTTx technologija</t>
  </si>
  <si>
    <t>105 lentelė. Pajamų struktūra pagal paslaugų grupes, mln. Eur, ir pokyčiai, proc.</t>
  </si>
  <si>
    <t>106 lentelė. Pajamų struktūra pagal paslaugų teikėjus, proc., ir rinkos dalių pokyčiai, proc. punktais</t>
  </si>
  <si>
    <t>UAB „Delska Lithuania“</t>
  </si>
  <si>
    <t>107 lentelė. Galinių įrenginių, naudojamų M2M paslaugoms teikti, skaičius, tūkst. vnt., jų pokyčiai, proc., ir šių įrenginių struktūra pagal paslaugų teikėjus, proc., rinkos dalių pokyčiai, proc. punktais</t>
  </si>
  <si>
    <t>- iš jų tarp įrenginių</t>
  </si>
  <si>
    <t>108  lentelė. Pajamos, gautos už M2M technologijos paslaugas, tūkst. Eur, jų pokyčiai, proc., ir šių pajamų struktūra pagal paslaugų teikėjus, proc., rinkos dalių pokyčiai, proc. punktais</t>
  </si>
  <si>
    <t>109 lentelė. Pajamos, gautos už M2M technologijos paslaugas, tūkst. Eur, ir jų pokyčiai, proc.</t>
  </si>
  <si>
    <t>MOKAMOS TELEVIZIJOS PASLAUGOS</t>
  </si>
  <si>
    <t>110 lentelė. Paslaugų teikėjų skaičius, vnt., ir jo pokyčiai, vnt.</t>
  </si>
  <si>
    <t>- iš jų KTV</t>
  </si>
  <si>
    <t>- iš jų IPTV</t>
  </si>
  <si>
    <t>111 lentelė. Paslaugų gavėjų struktūra pagal paslaugos gavimo būdus, tūkst. vnt., ir pokyčiai, proc.</t>
  </si>
  <si>
    <t>IPTV</t>
  </si>
  <si>
    <t>- naudojant fiksuotojo ryšio  technologijas</t>
  </si>
  <si>
    <t>- naudojant mobiliojo ryšio technologijas</t>
  </si>
  <si>
    <t>KTV</t>
  </si>
  <si>
    <t xml:space="preserve"> - skaitmeninė KTV</t>
  </si>
  <si>
    <t>Palydovinė TV</t>
  </si>
  <si>
    <t>MDTV</t>
  </si>
  <si>
    <t>112 lentelė. Mokamos televizijos paslaugų gavėjų struktūra pagal paslaugos gavimo būdus, proc., ir rinkos dalių pokyčiai, proc. punktais</t>
  </si>
  <si>
    <t>113 lentelė. Paslaugų gavėjų struktūra pagal paslaugų teikėjus, proc., ir rinkos dalių pokyčiai, proc. punktais</t>
  </si>
  <si>
    <t>AS TV Play Baltics</t>
  </si>
  <si>
    <t>114 lentelė. KTV paslaugų gavėjų struktūra pagal paslaugų teikėjus, proc., ir rinkos dalių pokyčiai, proc. punktais</t>
  </si>
  <si>
    <t>UAB „Parabolė“</t>
  </si>
  <si>
    <t>UAB „AVVA“</t>
  </si>
  <si>
    <t>UAB „Roventa“</t>
  </si>
  <si>
    <t>115 lentelė. IPTV paslaugų gavėjų struktūra pagal paslaugų teikėjus, proc., ir rinkos dalių pokyčiai, proc. punktais</t>
  </si>
  <si>
    <t>116 lentelė. Kitų mokamos televizijos paslaugų gavėjų struktūra pagal paslaugų teikėjus, proc.</t>
  </si>
  <si>
    <t>117 lentelė. Pajamų struktūra pagal paslaugos gavimo būdus, mln. Eur, ir jų pokyčiai, proc.</t>
  </si>
  <si>
    <t>118 lentelė. Pajamų struktūra pagal paslaugų teikėjus, proc., ir rinkos dalių pokyčiai, proc. punktais</t>
  </si>
  <si>
    <t>119 lentelė. Pajamų, gautų už KTV paslaugas, struktūra pagal paslaugų teikėjus, proc., ir rinkos dalių pokyčiai, proc. punktais</t>
  </si>
  <si>
    <t>120 lentelė. Pajamų, gautų už IPTV paslaugas, struktūra pagal paslaugų teikėjus, proc., ir rinkos dalių pokyčiai, proc. punktais</t>
  </si>
  <si>
    <t>121 lentelė. Pajamų, gautų už kitas mokamos televizijos paslaugas, struktūra pagal paslaugų teikėjus, proc.</t>
  </si>
  <si>
    <t>TELEVIZIJOS IR RADIJO TRANSLIACIJŲ PASLAUGOS</t>
  </si>
  <si>
    <t>123 lentelė. Pajamos, mln. Eur, ir jų pokyčiai, proc.</t>
  </si>
  <si>
    <t>Bendros televizijos ir radijo transliacijų perdavimo pajamos</t>
  </si>
  <si>
    <t>Televizijos transliacijų</t>
  </si>
  <si>
    <t>Radijo transliacijų</t>
  </si>
  <si>
    <t>Kitos susijusios pajamos</t>
  </si>
  <si>
    <t>DIDMENINĖ PRIEIGA</t>
  </si>
  <si>
    <t>124 lentelė. Paslaugų teikėjų skaičius pagal suteiktų prieigos paslaugų grupes, vnt., ir jo pokyčiai, vnt.</t>
  </si>
  <si>
    <t>WLR</t>
  </si>
  <si>
    <t>Atsietoji prieiga</t>
  </si>
  <si>
    <t>Prieiga prie šviesolaidinių linijų skaidulų</t>
  </si>
  <si>
    <t>Prieiga prie RKKS</t>
  </si>
  <si>
    <t>125 lentelė. Suteiktų prieigų skaičius pagal paslaugų grupes, vnt., bei RKKS, km, ir pokyčiai, proc.</t>
  </si>
  <si>
    <t>- prie vietinės metalinės vytos poros linijos</t>
  </si>
  <si>
    <t>- prie vietinės šviesolaidinės linijos</t>
  </si>
  <si>
    <t>- prie kitos vietinės linijos</t>
  </si>
  <si>
    <t>RKKS, prie kurio suteikta prieiga, ilgis, km</t>
  </si>
  <si>
    <t>126 lentelė. Pajamų struktūra pagal paslaugų grupes, mln. Eur, ir pokyčiai, proc.</t>
  </si>
  <si>
    <t>Kita prieiga</t>
  </si>
  <si>
    <t>127 lentelė. Pajamų, gautų už prieigos prie fizinės infrastruktūros paslaugas, struktūra pagal paslaugų teikėjus, proc., ir rinkos dalių pokyčiai, proc. punktais</t>
  </si>
  <si>
    <t>13 lentelė. Perkeltų į tinklą numerių srautai tarp viešųjų mobiliojo ryšio tinklų, vnt., ir jų pokyčiai, vnt.</t>
  </si>
  <si>
    <t>UAB „Tele2“</t>
  </si>
  <si>
    <t>UAB „Bitė Lietuva“</t>
  </si>
  <si>
    <t>14 lentelė. Perkeltų iš tinklo numerių srautai tarp viešųjų mobiliojo ryšio tinklų, vnt., ir jų pokyčiai, vnt.</t>
  </si>
  <si>
    <t>27 lentelė.Bendras užregistruotų mobiliojo radijo ryšio bazinių stočių skaičius, vnt., jo pokyčiai, proc.</t>
  </si>
  <si>
    <t>Bendras užregistruotų stočių skaičius per ketvirtį</t>
  </si>
  <si>
    <t>2024 IV*</t>
  </si>
  <si>
    <t>GSM/DSC</t>
  </si>
  <si>
    <t>UMTS</t>
  </si>
  <si>
    <t>LTE</t>
  </si>
  <si>
    <t>5G_NR</t>
  </si>
  <si>
    <t xml:space="preserve">* 2024 m. pabaigoje yra pakeista skaičiavimo metodika. Stotis dirbanti trijose dažnių juostose (pvz. 700 MHz, 800 MHz ir 900 MHz) buvo traktuojama, kad tai trys stotys. Nuo 2024 m. pabaigos - tik viena stotis. Stočių skaičius priklauso nuo stočių vietų skaičiaus, bet ne nuo dažnių juostų skaičiaus.
</t>
  </si>
  <si>
    <t>31 lentelė. Perkeltų į tinklą numerių srautai tarp viešųjų fiksuotojo ryšio tinklų, vnt., ir jų pokyčiai vnt.</t>
  </si>
  <si>
    <t>UAB „EcoFon“</t>
  </si>
  <si>
    <t>UAB „Teledema SIP“</t>
  </si>
  <si>
    <t>32 lentelė. Perkeltų iš tinklo numerių srautai tarp viešųjų fiksuotojo ryšio tinklų, vnt., ir jų pokyčiai vnt.</t>
  </si>
  <si>
    <t>2024 Rodikliai</t>
  </si>
  <si>
    <t xml:space="preserve"> xDSL</t>
  </si>
  <si>
    <t>Palydoviniu
 ryšiu</t>
  </si>
  <si>
    <t xml:space="preserve"> Kitu būdu</t>
  </si>
  <si>
    <t>2023 Rodikliai</t>
  </si>
  <si>
    <t>2022 Rodikliai</t>
  </si>
  <si>
    <t>2021 Rodikliai</t>
  </si>
  <si>
    <t>2020 Rodikliai</t>
  </si>
  <si>
    <t xml:space="preserve"> FTTB</t>
  </si>
  <si>
    <t xml:space="preserve"> FTTH</t>
  </si>
  <si>
    <t xml:space="preserve"> Belaidžiu ryšiu</t>
  </si>
  <si>
    <t xml:space="preserve"> KTV tinklais</t>
  </si>
  <si>
    <t>-</t>
  </si>
  <si>
    <t>2025 Rodikliai</t>
  </si>
  <si>
    <t>2024 Sparta</t>
  </si>
  <si>
    <t>1 Gb/s ir daugiau</t>
  </si>
  <si>
    <t>Nuo 100 Mb/s (įskaitytinai) iki 1 Gb/s</t>
  </si>
  <si>
    <t>2023 Sparta</t>
  </si>
  <si>
    <t>2022 Sparta</t>
  </si>
  <si>
    <t>2021 Sparta</t>
  </si>
  <si>
    <t>2020 Sparta</t>
  </si>
  <si>
    <t>2025 Sparta</t>
  </si>
  <si>
    <t xml:space="preserve">Išjungta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</si>
</sst>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%"/>
    <numFmt numFmtId="165" formatCode="#,##0.0"/>
    <numFmt numFmtId="166" formatCode="0.0"/>
    <numFmt numFmtId="167" formatCode="_-* #,##0.0_-;\-* #,##0.0_-;_-* &quot;-&quot;??_-;_-@_-"/>
  </numFmts>
  <fonts count="15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1"/>
      <color rgb="FF000000"/>
      <name val="Calibri"/>
      <family val="2"/>
      <charset val="186"/>
    </font>
    <font>
      <b/>
      <sz val="11"/>
      <color rgb="FFE26B0A"/>
      <name val="Calibri"/>
      <family val="2"/>
      <charset val="186"/>
    </font>
    <font>
      <sz val="11"/>
      <color rgb="FF000000"/>
      <name val="Calibri"/>
      <family val="2"/>
      <scheme val="minor"/>
    </font>
    <font>
      <sz val="12"/>
      <color rgb="FF000000"/>
      <name val="Aptos"/>
      <family val="2"/>
    </font>
    <font>
      <sz val="11"/>
      <name val="Calibri"/>
      <family val="2"/>
      <charset val="186"/>
      <scheme val="minor"/>
    </font>
    <font>
      <b/>
      <sz val="10"/>
      <color rgb="FFE36C0A"/>
      <name val="Arial"/>
      <family val="2"/>
      <charset val="186"/>
    </font>
    <font>
      <sz val="8"/>
      <name val="Calibri"/>
      <family val="2"/>
      <scheme val="minor"/>
    </font>
    <font>
      <b/>
      <sz val="11"/>
      <name val="Calibri"/>
      <family val="2"/>
      <charset val="186"/>
      <scheme val="minor"/>
    </font>
    <font>
      <u/>
      <sz val="10"/>
      <color indexed="12"/>
      <name val="Arial"/>
      <family val="2"/>
      <charset val="186"/>
    </font>
    <font>
      <sz val="10"/>
      <name val="Arial"/>
      <family val="2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  <font>
      <sz val="11"/>
      <color rgb="FF000000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D700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</cellStyleXfs>
  <cellXfs count="67">
    <xf numFmtId="0" fontId="0" fillId="0" borderId="0" xfId="0"/>
    <xf numFmtId="0" fontId="2" fillId="2" borderId="0" xfId="0" applyFont="1" applyFill="1"/>
    <xf numFmtId="0" fontId="3" fillId="0" borderId="0" xfId="0" applyFont="1"/>
    <xf numFmtId="0" fontId="2" fillId="0" borderId="0" xfId="0" applyFont="1"/>
    <xf numFmtId="43" fontId="0" fillId="0" borderId="0" xfId="1" applyFont="1"/>
    <xf numFmtId="0" fontId="2" fillId="0" borderId="0" xfId="0" applyFont="1" applyAlignment="1">
      <alignment horizontal="righ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right"/>
    </xf>
    <xf numFmtId="43" fontId="0" fillId="0" borderId="0" xfId="1" applyFont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43" fontId="2" fillId="0" borderId="0" xfId="1" applyFont="1"/>
    <xf numFmtId="0" fontId="5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justify" vertical="center" wrapText="1"/>
    </xf>
    <xf numFmtId="3" fontId="0" fillId="0" borderId="0" xfId="0" applyNumberFormat="1" applyAlignment="1">
      <alignment horizont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3" fontId="0" fillId="0" borderId="0" xfId="0" applyNumberFormat="1"/>
    <xf numFmtId="0" fontId="7" fillId="0" borderId="0" xfId="0" applyFont="1"/>
    <xf numFmtId="0" fontId="9" fillId="0" borderId="0" xfId="3" applyFont="1" applyAlignment="1">
      <alignment horizontal="left" vertical="center" wrapText="1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0" xfId="3" applyNumberFormat="1" applyFont="1" applyAlignment="1">
      <alignment horizontal="center" vertical="center" wrapText="1"/>
    </xf>
    <xf numFmtId="165" fontId="9" fillId="0" borderId="0" xfId="3" applyNumberFormat="1" applyFont="1" applyAlignment="1">
      <alignment horizontal="center" vertical="center" wrapText="1"/>
    </xf>
    <xf numFmtId="0" fontId="11" fillId="0" borderId="0" xfId="5"/>
    <xf numFmtId="165" fontId="12" fillId="0" borderId="0" xfId="3" applyNumberFormat="1" applyFont="1" applyAlignment="1">
      <alignment horizontal="center" vertical="center" wrapText="1"/>
    </xf>
    <xf numFmtId="0" fontId="1" fillId="0" borderId="0" xfId="3"/>
    <xf numFmtId="0" fontId="6" fillId="0" borderId="0" xfId="3" applyFont="1" applyAlignment="1">
      <alignment horizontal="justify" vertical="center" wrapText="1"/>
    </xf>
    <xf numFmtId="165" fontId="6" fillId="0" borderId="0" xfId="3" applyNumberFormat="1" applyFont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5" fontId="13" fillId="0" borderId="0" xfId="3" applyNumberFormat="1" applyFont="1" applyAlignment="1">
      <alignment horizontal="center" vertical="center" wrapText="1"/>
    </xf>
    <xf numFmtId="165" fontId="6" fillId="0" borderId="0" xfId="3" applyNumberFormat="1" applyFont="1" applyAlignment="1">
      <alignment horizontal="center"/>
    </xf>
    <xf numFmtId="165" fontId="14" fillId="0" borderId="0" xfId="0" applyNumberFormat="1" applyFont="1" applyAlignment="1">
      <alignment horizontal="center"/>
    </xf>
    <xf numFmtId="165" fontId="13" fillId="0" borderId="0" xfId="3" applyNumberFormat="1" applyFont="1" applyAlignment="1">
      <alignment horizontal="center"/>
    </xf>
    <xf numFmtId="0" fontId="14" fillId="0" borderId="0" xfId="0" applyFont="1"/>
    <xf numFmtId="3" fontId="6" fillId="0" borderId="0" xfId="3" applyNumberFormat="1" applyFont="1" applyAlignment="1">
      <alignment horizontal="center" vertical="center" wrapText="1"/>
    </xf>
    <xf numFmtId="165" fontId="12" fillId="0" borderId="0" xfId="3" applyNumberFormat="1" applyFont="1" applyAlignment="1">
      <alignment horizontal="center"/>
    </xf>
    <xf numFmtId="0" fontId="7" fillId="0" borderId="0" xfId="3" applyFont="1"/>
    <xf numFmtId="0" fontId="12" fillId="0" borderId="0" xfId="6" applyFont="1" applyAlignment="1">
      <alignment horizontal="justify" vertical="center" wrapText="1"/>
    </xf>
    <xf numFmtId="3" fontId="12" fillId="0" borderId="0" xfId="6" applyNumberFormat="1" applyFont="1" applyAlignment="1">
      <alignment horizontal="left"/>
    </xf>
    <xf numFmtId="165" fontId="12" fillId="0" borderId="0" xfId="6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0" fontId="9" fillId="0" borderId="0" xfId="3" applyFont="1" applyAlignment="1">
      <alignment horizontal="center" vertical="center" wrapText="1"/>
    </xf>
    <xf numFmtId="0" fontId="6" fillId="0" borderId="0" xfId="3" applyFont="1" applyAlignment="1">
      <alignment vertical="center" wrapText="1"/>
    </xf>
    <xf numFmtId="166" fontId="6" fillId="0" borderId="0" xfId="3" applyNumberFormat="1" applyFont="1" applyAlignment="1">
      <alignment horizontal="center" vertical="center" wrapText="1"/>
    </xf>
    <xf numFmtId="0" fontId="13" fillId="0" borderId="0" xfId="3" applyFont="1" applyAlignment="1">
      <alignment vertical="center" wrapText="1"/>
    </xf>
    <xf numFmtId="166" fontId="13" fillId="0" borderId="0" xfId="3" applyNumberFormat="1" applyFont="1" applyAlignment="1">
      <alignment horizontal="center" vertical="center" wrapText="1"/>
    </xf>
    <xf numFmtId="0" fontId="7" fillId="0" borderId="0" xfId="5" applyFont="1" applyAlignment="1">
      <alignment vertical="top" wrapText="1"/>
    </xf>
    <xf numFmtId="166" fontId="11" fillId="0" borderId="0" xfId="5" applyNumberFormat="1"/>
    <xf numFmtId="0" fontId="7" fillId="0" borderId="0" xfId="5" applyFont="1" applyAlignment="1">
      <alignment horizontal="left" vertical="top" wrapText="1"/>
    </xf>
    <xf numFmtId="43" fontId="0" fillId="0" borderId="0" xfId="1" applyFont="1" applyFill="1"/>
    <xf numFmtId="165" fontId="11" fillId="0" borderId="0" xfId="5" applyNumberFormat="1"/>
    <xf numFmtId="9" fontId="11" fillId="0" borderId="0" xfId="2" applyFont="1"/>
    <xf numFmtId="43" fontId="0" fillId="0" borderId="0" xfId="0" applyNumberFormat="1"/>
    <xf numFmtId="164" fontId="0" fillId="0" borderId="0" xfId="2" applyNumberFormat="1" applyFont="1" applyFill="1"/>
    <xf numFmtId="3" fontId="0" fillId="0" borderId="0" xfId="0" applyNumberFormat="1" applyAlignment="1">
      <alignment horizontal="left"/>
    </xf>
    <xf numFmtId="9" fontId="0" fillId="0" borderId="0" xfId="2" applyFont="1" applyFill="1"/>
    <xf numFmtId="165" fontId="0" fillId="0" borderId="0" xfId="0" applyNumberFormat="1"/>
    <xf numFmtId="164" fontId="11" fillId="0" borderId="0" xfId="2" applyNumberFormat="1" applyFont="1" applyFill="1"/>
    <xf numFmtId="10" fontId="0" fillId="0" borderId="0" xfId="2" applyNumberFormat="1" applyFont="1" applyFill="1"/>
    <xf numFmtId="166" fontId="0" fillId="0" borderId="0" xfId="0" applyNumberFormat="1"/>
    <xf numFmtId="166" fontId="0" fillId="0" borderId="0" xfId="1" applyNumberFormat="1" applyFont="1"/>
    <xf numFmtId="167" fontId="0" fillId="0" borderId="0" xfId="1" applyNumberFormat="1" applyFont="1"/>
    <xf numFmtId="167" fontId="0" fillId="0" borderId="0" xfId="1" applyNumberFormat="1" applyFont="1" applyFill="1"/>
    <xf numFmtId="0" fontId="0" fillId="0" borderId="0" xfId="0" applyAlignment="1">
      <alignment horizontal="left" vertical="top" wrapText="1"/>
    </xf>
    <xf numFmtId="43" fontId="0" fillId="0" borderId="0" xfId="1" applyNumberFormat="1" applyFont="1" applyFill="1"/>
  </cellXfs>
  <cellStyles count="7">
    <cellStyle name="Comma" xfId="1" builtinId="3"/>
    <cellStyle name="Hyperlink" xfId="4" builtinId="8"/>
    <cellStyle name="Normal" xfId="0" builtinId="0"/>
    <cellStyle name="Normal 12" xfId="3" xr:uid="{02552765-A055-4E45-82E2-04BE4D9021B0}"/>
    <cellStyle name="Normal 2" xfId="5" xr:uid="{B27476E7-8AE0-49B3-B6EB-B6BD09BF9E13}"/>
    <cellStyle name="Normal 4" xfId="6" xr:uid="{38FA7EE4-C4D4-4C22-9EF6-4BAF351EF17B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127"/>
  <sheetViews>
    <sheetView topLeftCell="A22" zoomScale="89" zoomScaleNormal="89" workbookViewId="0">
      <selection activeCell="H29" sqref="H29"/>
    </sheetView>
  </sheetViews>
  <sheetFormatPr defaultColWidth="10.90625" defaultRowHeight="14.5" x14ac:dyDescent="0.35"/>
  <cols>
    <col min="1" max="1" width="79.08984375" customWidth="1"/>
  </cols>
  <sheetData>
    <row r="1" spans="1:100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1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10</v>
      </c>
      <c r="B6">
        <v>24</v>
      </c>
      <c r="C6">
        <v>24</v>
      </c>
      <c r="D6">
        <v>27</v>
      </c>
      <c r="E6">
        <v>25</v>
      </c>
      <c r="F6">
        <v>32</v>
      </c>
      <c r="G6">
        <v>33</v>
      </c>
      <c r="H6">
        <v>1</v>
      </c>
    </row>
    <row r="7" spans="1:100" x14ac:dyDescent="0.35">
      <c r="A7" t="s">
        <v>11</v>
      </c>
      <c r="B7">
        <v>35</v>
      </c>
      <c r="C7">
        <v>40</v>
      </c>
      <c r="D7">
        <v>38</v>
      </c>
      <c r="E7">
        <v>40</v>
      </c>
      <c r="F7">
        <v>40</v>
      </c>
      <c r="G7">
        <v>39</v>
      </c>
      <c r="H7">
        <v>-1</v>
      </c>
    </row>
    <row r="8" spans="1:100" x14ac:dyDescent="0.35">
      <c r="A8" t="s">
        <v>12</v>
      </c>
      <c r="B8">
        <v>21</v>
      </c>
      <c r="C8">
        <v>23</v>
      </c>
      <c r="D8">
        <v>22</v>
      </c>
      <c r="E8">
        <v>20</v>
      </c>
      <c r="F8">
        <v>21</v>
      </c>
      <c r="G8">
        <v>20</v>
      </c>
      <c r="H8">
        <v>-1</v>
      </c>
    </row>
    <row r="9" spans="1:100" x14ac:dyDescent="0.35">
      <c r="A9" t="s">
        <v>13</v>
      </c>
      <c r="B9">
        <v>10</v>
      </c>
      <c r="C9">
        <v>9</v>
      </c>
      <c r="D9">
        <v>10</v>
      </c>
      <c r="E9">
        <v>9</v>
      </c>
      <c r="F9">
        <v>14</v>
      </c>
      <c r="G9">
        <v>14</v>
      </c>
      <c r="H9">
        <v>0</v>
      </c>
    </row>
    <row r="10" spans="1:100" x14ac:dyDescent="0.35">
      <c r="A10" t="s">
        <v>14</v>
      </c>
      <c r="B10">
        <v>79</v>
      </c>
      <c r="C10">
        <v>79</v>
      </c>
      <c r="D10">
        <v>81</v>
      </c>
      <c r="E10">
        <v>79</v>
      </c>
      <c r="F10">
        <v>79</v>
      </c>
      <c r="G10">
        <v>76</v>
      </c>
      <c r="H10">
        <v>-3</v>
      </c>
    </row>
    <row r="11" spans="1:100" x14ac:dyDescent="0.35">
      <c r="A11" t="s">
        <v>15</v>
      </c>
      <c r="B11">
        <v>17</v>
      </c>
      <c r="C11">
        <v>18</v>
      </c>
      <c r="D11">
        <v>19</v>
      </c>
      <c r="E11">
        <v>20</v>
      </c>
      <c r="F11">
        <v>21</v>
      </c>
      <c r="G11">
        <v>21</v>
      </c>
      <c r="H11">
        <v>0</v>
      </c>
    </row>
    <row r="12" spans="1:100" x14ac:dyDescent="0.35">
      <c r="A12" t="s">
        <v>16</v>
      </c>
      <c r="B12">
        <v>42</v>
      </c>
      <c r="C12">
        <v>41</v>
      </c>
      <c r="D12">
        <v>39</v>
      </c>
      <c r="E12">
        <v>39</v>
      </c>
      <c r="F12">
        <v>38</v>
      </c>
      <c r="G12">
        <v>39</v>
      </c>
      <c r="H12">
        <v>1</v>
      </c>
    </row>
    <row r="13" spans="1:100" x14ac:dyDescent="0.35">
      <c r="A13" t="s">
        <v>17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0</v>
      </c>
    </row>
    <row r="14" spans="1:100" x14ac:dyDescent="0.35">
      <c r="A14" t="s">
        <v>18</v>
      </c>
      <c r="B14">
        <v>16</v>
      </c>
      <c r="C14">
        <v>16</v>
      </c>
      <c r="D14">
        <v>17</v>
      </c>
      <c r="E14">
        <v>17</v>
      </c>
      <c r="F14">
        <v>16</v>
      </c>
      <c r="G14">
        <v>16</v>
      </c>
      <c r="H14">
        <v>0</v>
      </c>
    </row>
    <row r="15" spans="1:100" x14ac:dyDescent="0.35">
      <c r="A15" t="s">
        <v>19</v>
      </c>
      <c r="B15">
        <v>127</v>
      </c>
      <c r="C15">
        <v>133</v>
      </c>
      <c r="D15">
        <v>138</v>
      </c>
      <c r="E15">
        <v>135</v>
      </c>
      <c r="F15">
        <v>143</v>
      </c>
      <c r="G15">
        <v>141</v>
      </c>
      <c r="H15">
        <v>-2</v>
      </c>
    </row>
    <row r="17" spans="1:18" x14ac:dyDescent="0.35">
      <c r="A17" s="2" t="s">
        <v>20</v>
      </c>
    </row>
    <row r="19" spans="1:18" x14ac:dyDescent="0.35">
      <c r="A19" s="3" t="s">
        <v>2</v>
      </c>
      <c r="B19" s="3" t="s">
        <v>3</v>
      </c>
      <c r="C19" s="3" t="s">
        <v>4</v>
      </c>
      <c r="D19" s="3" t="s">
        <v>5</v>
      </c>
      <c r="E19" s="3" t="s">
        <v>6</v>
      </c>
      <c r="F19" s="3" t="s">
        <v>7</v>
      </c>
      <c r="G19" s="3" t="s">
        <v>8</v>
      </c>
      <c r="H19" s="3" t="s">
        <v>9</v>
      </c>
    </row>
    <row r="20" spans="1:18" x14ac:dyDescent="0.35">
      <c r="A20" t="s">
        <v>21</v>
      </c>
      <c r="B20" s="61">
        <v>148.27000000000001</v>
      </c>
      <c r="C20" s="61">
        <v>134.02000000000001</v>
      </c>
      <c r="D20" s="61">
        <v>132.273</v>
      </c>
      <c r="E20" s="61">
        <v>128.90700000000001</v>
      </c>
      <c r="F20" s="61">
        <v>142.63300000000001</v>
      </c>
      <c r="G20" s="61">
        <v>143.06100000000001</v>
      </c>
      <c r="H20" s="62">
        <v>0.30007081110261502</v>
      </c>
    </row>
    <row r="21" spans="1:18" x14ac:dyDescent="0.35">
      <c r="A21" t="s">
        <v>22</v>
      </c>
      <c r="B21" s="61">
        <v>14.414999999999999</v>
      </c>
      <c r="C21" s="61">
        <v>11.019</v>
      </c>
      <c r="D21" s="61">
        <v>7.4580000000000002</v>
      </c>
      <c r="E21" s="61">
        <v>5.9580000000000002</v>
      </c>
      <c r="F21" s="61">
        <v>2.9950000000000001</v>
      </c>
      <c r="G21" s="61">
        <v>2.484</v>
      </c>
      <c r="H21" s="62">
        <v>-17.061769616026702</v>
      </c>
    </row>
    <row r="22" spans="1:18" x14ac:dyDescent="0.35">
      <c r="A22" t="s">
        <v>23</v>
      </c>
      <c r="B22" s="61">
        <v>6.9770000000000003</v>
      </c>
      <c r="C22" s="61">
        <v>5.1829999999999998</v>
      </c>
      <c r="D22" s="61">
        <v>3.464</v>
      </c>
      <c r="E22" s="61">
        <v>3.1139999999999999</v>
      </c>
      <c r="F22" s="61">
        <v>2.7610000000000001</v>
      </c>
      <c r="G22" s="61">
        <v>2.556</v>
      </c>
      <c r="H22" s="62">
        <v>-7.4248460702644001</v>
      </c>
    </row>
    <row r="23" spans="1:18" x14ac:dyDescent="0.35">
      <c r="A23" t="s">
        <v>24</v>
      </c>
      <c r="B23" s="61">
        <v>1.4999999999999999E-2</v>
      </c>
      <c r="C23" s="61">
        <v>6.0000000000000001E-3</v>
      </c>
      <c r="D23" s="61">
        <v>5.0000000000000001E-3</v>
      </c>
      <c r="E23" s="61">
        <v>4.0000000000000001E-3</v>
      </c>
      <c r="F23" s="61">
        <v>3.0000000000000001E-3</v>
      </c>
      <c r="G23" s="61">
        <v>2E-3</v>
      </c>
      <c r="H23" s="62">
        <v>-33.3333333333333</v>
      </c>
    </row>
    <row r="24" spans="1:18" x14ac:dyDescent="0.35">
      <c r="A24" t="s">
        <v>25</v>
      </c>
      <c r="B24" s="61">
        <v>169.67699999999999</v>
      </c>
      <c r="C24" s="61">
        <v>150.22800000000001</v>
      </c>
      <c r="D24" s="61">
        <v>143.19999999999999</v>
      </c>
      <c r="E24" s="61">
        <v>137.99799999999999</v>
      </c>
      <c r="F24" s="61">
        <v>148.40600000000001</v>
      </c>
      <c r="G24" s="61">
        <v>148.11699999999999</v>
      </c>
      <c r="H24" s="62">
        <v>-0.19473606188429299</v>
      </c>
    </row>
    <row r="26" spans="1:18" x14ac:dyDescent="0.35">
      <c r="A26" s="2" t="s">
        <v>26</v>
      </c>
    </row>
    <row r="28" spans="1:18" x14ac:dyDescent="0.35">
      <c r="A28" s="3" t="s">
        <v>2</v>
      </c>
      <c r="B28" s="3" t="s">
        <v>3</v>
      </c>
      <c r="C28" s="3" t="s">
        <v>4</v>
      </c>
      <c r="D28" s="3" t="s">
        <v>5</v>
      </c>
      <c r="E28" s="3" t="s">
        <v>6</v>
      </c>
      <c r="F28" s="3" t="s">
        <v>7</v>
      </c>
      <c r="G28" s="3" t="s">
        <v>8</v>
      </c>
      <c r="H28" s="3" t="s">
        <v>9</v>
      </c>
    </row>
    <row r="29" spans="1:18" x14ac:dyDescent="0.35">
      <c r="A29" t="s">
        <v>27</v>
      </c>
      <c r="B29" s="4">
        <v>730.94</v>
      </c>
      <c r="C29" s="4">
        <v>762.12</v>
      </c>
      <c r="D29" s="4">
        <v>804.38</v>
      </c>
      <c r="E29" s="4">
        <v>846.84</v>
      </c>
      <c r="F29" s="4">
        <v>876.96</v>
      </c>
      <c r="G29" s="4">
        <v>921.29</v>
      </c>
      <c r="H29" s="66">
        <v>5.05</v>
      </c>
      <c r="J29" s="54"/>
      <c r="K29" s="54"/>
      <c r="L29" s="54"/>
      <c r="M29" s="54"/>
      <c r="N29" s="54"/>
      <c r="O29" s="54"/>
      <c r="P29" s="54"/>
      <c r="Q29" s="54"/>
      <c r="R29" s="54"/>
    </row>
    <row r="30" spans="1:18" x14ac:dyDescent="0.35">
      <c r="A30" t="s">
        <v>28</v>
      </c>
      <c r="B30" s="4">
        <v>590.66999999999996</v>
      </c>
      <c r="C30" s="4">
        <v>636.38</v>
      </c>
      <c r="D30" s="4">
        <v>686.2</v>
      </c>
      <c r="E30" s="4">
        <v>737.04</v>
      </c>
      <c r="F30" s="4">
        <v>777.03</v>
      </c>
      <c r="G30" s="4">
        <v>810.96</v>
      </c>
      <c r="H30" s="4">
        <v>4.37</v>
      </c>
      <c r="J30" s="54"/>
      <c r="K30" s="54"/>
      <c r="L30" s="54"/>
      <c r="M30" s="54"/>
      <c r="N30" s="54"/>
      <c r="O30" s="54"/>
      <c r="P30" s="54"/>
      <c r="Q30" s="54"/>
      <c r="R30" s="54"/>
    </row>
    <row r="31" spans="1:18" x14ac:dyDescent="0.35">
      <c r="A31" t="s">
        <v>29</v>
      </c>
      <c r="B31" s="4">
        <v>140.27000000000001</v>
      </c>
      <c r="C31" s="4">
        <v>125.74</v>
      </c>
      <c r="D31" s="4">
        <v>118.18</v>
      </c>
      <c r="E31" s="4">
        <v>109.81</v>
      </c>
      <c r="F31" s="4">
        <v>99.94</v>
      </c>
      <c r="G31" s="4">
        <v>110.33</v>
      </c>
      <c r="H31" s="4">
        <v>10.4</v>
      </c>
      <c r="J31" s="54"/>
      <c r="K31" s="54"/>
      <c r="L31" s="54"/>
      <c r="M31" s="54"/>
      <c r="N31" s="54"/>
      <c r="O31" s="54"/>
      <c r="P31" s="54"/>
      <c r="Q31" s="54"/>
      <c r="R31" s="54"/>
    </row>
    <row r="33" spans="1:16" x14ac:dyDescent="0.35">
      <c r="A33" s="2" t="s">
        <v>30</v>
      </c>
    </row>
    <row r="35" spans="1:16" x14ac:dyDescent="0.35">
      <c r="A35" s="3" t="s">
        <v>2</v>
      </c>
      <c r="B35" s="3" t="s">
        <v>3</v>
      </c>
      <c r="C35" s="3" t="s">
        <v>4</v>
      </c>
      <c r="D35" s="3" t="s">
        <v>5</v>
      </c>
      <c r="E35" s="3" t="s">
        <v>6</v>
      </c>
      <c r="F35" s="3" t="s">
        <v>7</v>
      </c>
      <c r="G35" s="3" t="s">
        <v>8</v>
      </c>
      <c r="H35" s="3" t="s">
        <v>9</v>
      </c>
    </row>
    <row r="36" spans="1:16" x14ac:dyDescent="0.35">
      <c r="A36" t="s">
        <v>10</v>
      </c>
      <c r="B36" s="4">
        <v>145.66</v>
      </c>
      <c r="C36" s="4">
        <v>143.35</v>
      </c>
      <c r="D36" s="4">
        <v>145.12</v>
      </c>
      <c r="E36" s="4">
        <v>148.32</v>
      </c>
      <c r="F36" s="4">
        <v>154.83000000000001</v>
      </c>
      <c r="G36" s="4">
        <v>157.13</v>
      </c>
      <c r="H36" s="4">
        <v>1.4904984664434</v>
      </c>
      <c r="J36" s="54"/>
      <c r="K36" s="54"/>
      <c r="L36" s="54"/>
      <c r="M36" s="54"/>
      <c r="N36" s="54"/>
      <c r="O36" s="54"/>
    </row>
    <row r="37" spans="1:16" x14ac:dyDescent="0.35">
      <c r="A37" t="s">
        <v>11</v>
      </c>
      <c r="B37" s="4">
        <v>24.42</v>
      </c>
      <c r="C37" s="4">
        <v>21.49</v>
      </c>
      <c r="D37" s="4">
        <v>19.23</v>
      </c>
      <c r="E37" s="4">
        <v>17.23</v>
      </c>
      <c r="F37" s="4">
        <v>15.71</v>
      </c>
      <c r="G37" s="4">
        <v>14.13</v>
      </c>
      <c r="H37" s="4">
        <v>-10.034901454912101</v>
      </c>
      <c r="J37" s="54"/>
      <c r="K37" s="54"/>
      <c r="L37" s="54"/>
      <c r="M37" s="54"/>
      <c r="N37" s="54"/>
      <c r="O37" s="54"/>
    </row>
    <row r="38" spans="1:16" x14ac:dyDescent="0.35">
      <c r="A38" t="s">
        <v>12</v>
      </c>
      <c r="B38" s="4">
        <v>111.58</v>
      </c>
      <c r="C38" s="4">
        <v>96.89</v>
      </c>
      <c r="D38" s="4">
        <v>87.34</v>
      </c>
      <c r="E38" s="4">
        <v>76.37</v>
      </c>
      <c r="F38" s="4">
        <v>63.39</v>
      </c>
      <c r="G38" s="4">
        <v>72.06</v>
      </c>
      <c r="H38" s="4">
        <v>13.6829048270176</v>
      </c>
      <c r="J38" s="54"/>
      <c r="K38" s="54"/>
      <c r="L38" s="54"/>
      <c r="M38" s="54"/>
      <c r="N38" s="54"/>
      <c r="O38" s="54"/>
    </row>
    <row r="39" spans="1:16" x14ac:dyDescent="0.35">
      <c r="A39" t="s">
        <v>13</v>
      </c>
      <c r="B39" s="4">
        <v>236.48</v>
      </c>
      <c r="C39" s="4">
        <v>277.33</v>
      </c>
      <c r="D39" s="4">
        <v>321.72000000000003</v>
      </c>
      <c r="E39" s="4">
        <v>364.45</v>
      </c>
      <c r="F39" s="4">
        <v>401.17</v>
      </c>
      <c r="G39" s="4">
        <v>430.35</v>
      </c>
      <c r="H39" s="4">
        <v>7.2721258825563897</v>
      </c>
      <c r="J39" s="54"/>
      <c r="K39" s="54"/>
      <c r="L39" s="54"/>
      <c r="M39" s="54"/>
      <c r="N39" s="54"/>
      <c r="O39" s="54"/>
    </row>
    <row r="40" spans="1:16" x14ac:dyDescent="0.35">
      <c r="A40" t="s">
        <v>14</v>
      </c>
      <c r="B40" s="4">
        <v>96.45</v>
      </c>
      <c r="C40" s="4">
        <v>104.41</v>
      </c>
      <c r="D40" s="4">
        <v>113.37</v>
      </c>
      <c r="E40" s="4">
        <v>122.31</v>
      </c>
      <c r="F40" s="4">
        <v>128.52000000000001</v>
      </c>
      <c r="G40" s="4">
        <v>135.19999999999999</v>
      </c>
      <c r="H40" s="4">
        <v>5.2002377505828496</v>
      </c>
      <c r="J40" s="54"/>
      <c r="K40" s="54"/>
      <c r="L40" s="54"/>
      <c r="M40" s="54"/>
      <c r="N40" s="54"/>
      <c r="O40" s="54"/>
    </row>
    <row r="41" spans="1:16" x14ac:dyDescent="0.35">
      <c r="A41" t="s">
        <v>15</v>
      </c>
      <c r="B41" s="4">
        <v>20.99</v>
      </c>
      <c r="C41" s="4">
        <v>21.35</v>
      </c>
      <c r="D41" s="4">
        <v>22.01</v>
      </c>
      <c r="E41" s="4">
        <v>23.32</v>
      </c>
      <c r="F41" s="4">
        <v>23.84</v>
      </c>
      <c r="G41" s="4">
        <v>23.71</v>
      </c>
      <c r="H41" s="4">
        <v>-0.52466007711575702</v>
      </c>
      <c r="J41" s="54"/>
      <c r="K41" s="54"/>
      <c r="L41" s="54"/>
      <c r="M41" s="54"/>
      <c r="N41" s="54"/>
      <c r="O41" s="54"/>
    </row>
    <row r="42" spans="1:16" x14ac:dyDescent="0.35">
      <c r="A42" t="s">
        <v>16</v>
      </c>
      <c r="B42" s="4">
        <v>80.180000000000007</v>
      </c>
      <c r="C42" s="4">
        <v>81.790000000000006</v>
      </c>
      <c r="D42" s="4">
        <v>78.45</v>
      </c>
      <c r="E42" s="4">
        <v>75.63</v>
      </c>
      <c r="F42" s="4">
        <v>66.89</v>
      </c>
      <c r="G42" s="4">
        <v>63.62</v>
      </c>
      <c r="H42" s="4">
        <v>-4.8863930092327799</v>
      </c>
      <c r="J42" s="54"/>
      <c r="K42" s="54"/>
      <c r="L42" s="54"/>
      <c r="M42" s="54"/>
      <c r="N42" s="54"/>
      <c r="O42" s="54"/>
    </row>
    <row r="43" spans="1:16" x14ac:dyDescent="0.35">
      <c r="A43" t="s">
        <v>17</v>
      </c>
      <c r="B43" s="4">
        <v>4.53</v>
      </c>
      <c r="C43" s="4">
        <v>4.51</v>
      </c>
      <c r="D43" s="4">
        <v>5.18</v>
      </c>
      <c r="E43" s="4">
        <v>6.36</v>
      </c>
      <c r="F43" s="4">
        <v>8.18</v>
      </c>
      <c r="G43" s="4">
        <v>6.44</v>
      </c>
      <c r="H43" s="4">
        <v>-21.239540072559599</v>
      </c>
      <c r="J43" s="54"/>
      <c r="K43" s="54"/>
      <c r="L43" s="54"/>
      <c r="M43" s="54"/>
      <c r="N43" s="54"/>
      <c r="O43" s="54"/>
    </row>
    <row r="44" spans="1:16" x14ac:dyDescent="0.35">
      <c r="A44" t="s">
        <v>18</v>
      </c>
      <c r="B44" s="4">
        <v>10.64</v>
      </c>
      <c r="C44" s="4">
        <v>11</v>
      </c>
      <c r="D44" s="4">
        <v>11.95</v>
      </c>
      <c r="E44" s="4">
        <v>12.85</v>
      </c>
      <c r="F44" s="4">
        <v>14.45</v>
      </c>
      <c r="G44" s="4">
        <v>18.64</v>
      </c>
      <c r="H44" s="4">
        <v>29.037963253091299</v>
      </c>
      <c r="J44" s="54"/>
      <c r="K44" s="54"/>
      <c r="L44" s="54"/>
      <c r="M44" s="54"/>
      <c r="N44" s="54"/>
      <c r="O44" s="54"/>
      <c r="P44" s="54"/>
    </row>
    <row r="45" spans="1:16" x14ac:dyDescent="0.35">
      <c r="J45" s="54"/>
      <c r="K45" s="54"/>
      <c r="L45" s="54"/>
      <c r="M45" s="54"/>
      <c r="N45" s="54"/>
      <c r="O45" s="54"/>
      <c r="P45" s="54"/>
    </row>
    <row r="46" spans="1:16" x14ac:dyDescent="0.35">
      <c r="A46" s="2" t="s">
        <v>31</v>
      </c>
      <c r="J46" s="54"/>
      <c r="K46" s="54"/>
      <c r="L46" s="54"/>
      <c r="M46" s="54"/>
      <c r="N46" s="54"/>
      <c r="O46" s="54"/>
      <c r="P46" s="54"/>
    </row>
    <row r="47" spans="1:16" x14ac:dyDescent="0.35">
      <c r="J47" s="54"/>
      <c r="K47" s="54"/>
      <c r="L47" s="54"/>
      <c r="M47" s="54"/>
      <c r="N47" s="54"/>
      <c r="O47" s="54"/>
      <c r="P47" s="54"/>
    </row>
    <row r="48" spans="1:16" x14ac:dyDescent="0.35">
      <c r="A48" s="3" t="s">
        <v>2</v>
      </c>
      <c r="B48" s="3" t="s">
        <v>3</v>
      </c>
      <c r="C48" s="3" t="s">
        <v>4</v>
      </c>
      <c r="D48" s="3" t="s">
        <v>5</v>
      </c>
      <c r="E48" s="3" t="s">
        <v>6</v>
      </c>
      <c r="F48" s="3" t="s">
        <v>7</v>
      </c>
      <c r="G48" s="3" t="s">
        <v>8</v>
      </c>
      <c r="H48" s="3" t="s">
        <v>9</v>
      </c>
      <c r="J48" s="54"/>
      <c r="K48" s="54"/>
      <c r="L48" s="54"/>
      <c r="M48" s="54"/>
      <c r="N48" s="54"/>
      <c r="O48" s="54"/>
      <c r="P48" s="54"/>
    </row>
    <row r="49" spans="1:16" x14ac:dyDescent="0.35">
      <c r="A49" t="s">
        <v>32</v>
      </c>
      <c r="B49" s="4">
        <v>281.67</v>
      </c>
      <c r="C49" s="4">
        <v>261.73</v>
      </c>
      <c r="D49" s="4">
        <v>251.69</v>
      </c>
      <c r="E49" s="4">
        <v>241.93</v>
      </c>
      <c r="F49" s="4">
        <v>233.92</v>
      </c>
      <c r="G49" s="4">
        <v>243.33</v>
      </c>
      <c r="H49" s="4">
        <v>4.0203739289865101</v>
      </c>
      <c r="J49" s="54"/>
      <c r="K49" s="54"/>
      <c r="L49" s="54"/>
      <c r="M49" s="54"/>
      <c r="N49" s="54"/>
      <c r="O49" s="54"/>
      <c r="P49" s="54"/>
    </row>
    <row r="50" spans="1:16" x14ac:dyDescent="0.35">
      <c r="A50" t="s">
        <v>33</v>
      </c>
      <c r="B50" s="4">
        <v>353.92</v>
      </c>
      <c r="C50" s="4">
        <v>403.09</v>
      </c>
      <c r="D50" s="4">
        <v>457.1</v>
      </c>
      <c r="E50" s="4">
        <v>510.08</v>
      </c>
      <c r="F50" s="4">
        <v>553.53</v>
      </c>
      <c r="G50" s="4">
        <v>589.26</v>
      </c>
      <c r="H50" s="51">
        <v>6.4553319479835602</v>
      </c>
      <c r="J50" s="54"/>
      <c r="K50" s="54"/>
      <c r="L50" s="54"/>
      <c r="M50" s="54"/>
      <c r="N50" s="54"/>
      <c r="O50" s="54"/>
      <c r="P50" s="54"/>
    </row>
    <row r="51" spans="1:16" x14ac:dyDescent="0.35">
      <c r="A51" t="s">
        <v>34</v>
      </c>
      <c r="B51" s="4">
        <v>84.72</v>
      </c>
      <c r="C51" s="4">
        <v>86.31</v>
      </c>
      <c r="D51" s="4">
        <v>83.63</v>
      </c>
      <c r="E51" s="4">
        <v>81.99</v>
      </c>
      <c r="F51" s="4">
        <v>75.06</v>
      </c>
      <c r="G51" s="4">
        <v>70.06</v>
      </c>
      <c r="H51" s="4">
        <v>-6.6676440508041397</v>
      </c>
      <c r="J51" s="54"/>
      <c r="K51" s="54"/>
      <c r="L51" s="54"/>
      <c r="M51" s="54"/>
      <c r="N51" s="54"/>
      <c r="O51" s="54"/>
      <c r="P51" s="54"/>
    </row>
    <row r="52" spans="1:16" x14ac:dyDescent="0.35">
      <c r="A52" t="s">
        <v>35</v>
      </c>
      <c r="B52" s="4">
        <v>10.64</v>
      </c>
      <c r="C52" s="4">
        <v>11</v>
      </c>
      <c r="D52" s="4">
        <v>11.95</v>
      </c>
      <c r="E52" s="4">
        <v>12.85</v>
      </c>
      <c r="F52" s="4">
        <v>14.45</v>
      </c>
      <c r="G52" s="4">
        <v>18.64</v>
      </c>
      <c r="H52" s="4">
        <v>29.037963253091299</v>
      </c>
      <c r="J52" s="54"/>
      <c r="K52" s="54"/>
      <c r="L52" s="54"/>
      <c r="M52" s="54"/>
      <c r="N52" s="54"/>
      <c r="O52" s="54"/>
      <c r="P52" s="54"/>
    </row>
    <row r="54" spans="1:16" x14ac:dyDescent="0.35">
      <c r="A54" s="2" t="s">
        <v>36</v>
      </c>
    </row>
    <row r="56" spans="1:16" x14ac:dyDescent="0.35">
      <c r="A56" s="3" t="s">
        <v>2</v>
      </c>
      <c r="B56" s="3" t="s">
        <v>3</v>
      </c>
      <c r="C56" s="3" t="s">
        <v>4</v>
      </c>
      <c r="D56" s="3" t="s">
        <v>5</v>
      </c>
      <c r="E56" s="3" t="s">
        <v>6</v>
      </c>
      <c r="F56" s="3" t="s">
        <v>7</v>
      </c>
      <c r="G56" s="3" t="s">
        <v>8</v>
      </c>
      <c r="H56" s="3" t="s">
        <v>9</v>
      </c>
    </row>
    <row r="57" spans="1:16" x14ac:dyDescent="0.35">
      <c r="A57" t="s">
        <v>10</v>
      </c>
      <c r="B57" s="4">
        <v>19.9281438974906</v>
      </c>
      <c r="C57" s="4">
        <v>18.809184457099299</v>
      </c>
      <c r="D57" s="4">
        <v>18.0417803598347</v>
      </c>
      <c r="E57" s="4">
        <v>17.514097156527601</v>
      </c>
      <c r="F57" s="4">
        <v>17.654812348474799</v>
      </c>
      <c r="G57" s="4">
        <v>17.055850351370999</v>
      </c>
      <c r="H57" s="4">
        <v>-0.59896199710378495</v>
      </c>
    </row>
    <row r="58" spans="1:16" x14ac:dyDescent="0.35">
      <c r="A58" t="s">
        <v>11</v>
      </c>
      <c r="B58" s="4">
        <v>3.3413395671411701</v>
      </c>
      <c r="C58" s="4">
        <v>2.8196653854945501</v>
      </c>
      <c r="D58" s="4">
        <v>2.3905583883622201</v>
      </c>
      <c r="E58" s="4">
        <v>2.0350733772439602</v>
      </c>
      <c r="F58" s="4">
        <v>1.79132163821933</v>
      </c>
      <c r="G58" s="4">
        <v>1.53402528290364</v>
      </c>
      <c r="H58" s="4">
        <v>-0.257296355315693</v>
      </c>
    </row>
    <row r="59" spans="1:16" x14ac:dyDescent="0.35">
      <c r="A59" t="s">
        <v>12</v>
      </c>
      <c r="B59" s="4">
        <v>15.265365687810799</v>
      </c>
      <c r="C59" s="4">
        <v>12.713256480538901</v>
      </c>
      <c r="D59" s="4">
        <v>10.8578744266171</v>
      </c>
      <c r="E59" s="4">
        <v>9.0187790481688399</v>
      </c>
      <c r="F59" s="4">
        <v>7.2281264835852301</v>
      </c>
      <c r="G59" s="4">
        <v>7.8217835058243503</v>
      </c>
      <c r="H59" s="4">
        <v>0.59365702223911798</v>
      </c>
    </row>
    <row r="60" spans="1:16" x14ac:dyDescent="0.35">
      <c r="A60" t="s">
        <v>13</v>
      </c>
      <c r="B60" s="4">
        <v>32.352333826336</v>
      </c>
      <c r="C60" s="4">
        <v>36.3892674488282</v>
      </c>
      <c r="D60" s="4">
        <v>39.996437184085799</v>
      </c>
      <c r="E60" s="4">
        <v>43.035854878494597</v>
      </c>
      <c r="F60" s="4">
        <v>45.745599858756201</v>
      </c>
      <c r="G60" s="4">
        <v>46.711208105872302</v>
      </c>
      <c r="H60" s="4">
        <v>0.965608247116023</v>
      </c>
    </row>
    <row r="61" spans="1:16" x14ac:dyDescent="0.35">
      <c r="A61" t="s">
        <v>14</v>
      </c>
      <c r="B61" s="4">
        <v>13.1946454426056</v>
      </c>
      <c r="C61" s="4">
        <v>13.7003555833783</v>
      </c>
      <c r="D61" s="4">
        <v>14.094341574766601</v>
      </c>
      <c r="E61" s="4">
        <v>14.443275952738301</v>
      </c>
      <c r="F61" s="4">
        <v>14.6552883175556</v>
      </c>
      <c r="G61" s="4">
        <v>14.6756036354017</v>
      </c>
      <c r="H61" s="4">
        <v>2.0315317846081999E-2</v>
      </c>
    </row>
    <row r="62" spans="1:16" x14ac:dyDescent="0.35">
      <c r="A62" t="s">
        <v>15</v>
      </c>
      <c r="B62" s="4">
        <v>2.87223786887622</v>
      </c>
      <c r="C62" s="4">
        <v>2.8009577804906001</v>
      </c>
      <c r="D62" s="4">
        <v>2.7361573524606202</v>
      </c>
      <c r="E62" s="4">
        <v>2.7537692925264499</v>
      </c>
      <c r="F62" s="4">
        <v>2.7179058516416501</v>
      </c>
      <c r="G62" s="4">
        <v>2.57356253730438</v>
      </c>
      <c r="H62" s="4">
        <v>-0.14434331433726799</v>
      </c>
    </row>
    <row r="63" spans="1:16" x14ac:dyDescent="0.35">
      <c r="A63" t="s">
        <v>16</v>
      </c>
      <c r="B63" s="4">
        <v>10.969764287455799</v>
      </c>
      <c r="C63" s="4">
        <v>10.7322109782426</v>
      </c>
      <c r="D63" s="4">
        <v>9.7534686111428393</v>
      </c>
      <c r="E63" s="4">
        <v>8.9311102073610797</v>
      </c>
      <c r="F63" s="4">
        <v>7.6271406014291898</v>
      </c>
      <c r="G63" s="4">
        <v>6.9054071416321001</v>
      </c>
      <c r="H63" s="4">
        <v>-0.72173345979709103</v>
      </c>
    </row>
    <row r="64" spans="1:16" x14ac:dyDescent="0.35">
      <c r="A64" t="s">
        <v>17</v>
      </c>
      <c r="B64" s="4">
        <v>0.62013143245623203</v>
      </c>
      <c r="C64" s="4">
        <v>0.59234656323368595</v>
      </c>
      <c r="D64" s="4">
        <v>0.64357901952560503</v>
      </c>
      <c r="E64" s="4">
        <v>0.75051102507771605</v>
      </c>
      <c r="F64" s="4">
        <v>0.93233249264362505</v>
      </c>
      <c r="G64" s="4">
        <v>0.69897871192254402</v>
      </c>
      <c r="H64" s="4">
        <v>-0.23335378072108101</v>
      </c>
    </row>
    <row r="65" spans="1:15" x14ac:dyDescent="0.35">
      <c r="A65" t="s">
        <v>18</v>
      </c>
      <c r="B65" s="4">
        <v>1.4560379898276301</v>
      </c>
      <c r="C65" s="4">
        <v>1.4427553226937799</v>
      </c>
      <c r="D65" s="4">
        <v>1.48580308320448</v>
      </c>
      <c r="E65" s="4">
        <v>1.5175290618613599</v>
      </c>
      <c r="F65" s="4">
        <v>1.6474724076943199</v>
      </c>
      <c r="G65" s="4">
        <v>2.0235807277680098</v>
      </c>
      <c r="H65" s="4">
        <v>0.37610832007369099</v>
      </c>
    </row>
    <row r="67" spans="1:15" x14ac:dyDescent="0.35">
      <c r="A67" s="2" t="s">
        <v>37</v>
      </c>
    </row>
    <row r="69" spans="1:15" x14ac:dyDescent="0.35">
      <c r="A69" s="3" t="s">
        <v>38</v>
      </c>
      <c r="B69" s="3" t="s">
        <v>3</v>
      </c>
      <c r="C69" s="3" t="s">
        <v>4</v>
      </c>
      <c r="D69" s="3" t="s">
        <v>5</v>
      </c>
      <c r="E69" s="3" t="s">
        <v>6</v>
      </c>
      <c r="F69" s="3" t="s">
        <v>7</v>
      </c>
      <c r="G69" s="3" t="s">
        <v>8</v>
      </c>
      <c r="H69" s="3" t="s">
        <v>9</v>
      </c>
    </row>
    <row r="70" spans="1:15" x14ac:dyDescent="0.35">
      <c r="A70" t="s">
        <v>39</v>
      </c>
      <c r="B70">
        <v>38.68</v>
      </c>
      <c r="C70">
        <v>38.450000000000003</v>
      </c>
      <c r="D70">
        <v>38.31</v>
      </c>
      <c r="E70">
        <v>38.53</v>
      </c>
      <c r="F70">
        <v>38.979999999999997</v>
      </c>
      <c r="G70">
        <v>38.82</v>
      </c>
      <c r="H70">
        <v>-0.15</v>
      </c>
    </row>
    <row r="71" spans="1:15" x14ac:dyDescent="0.35">
      <c r="A71" t="s">
        <v>40</v>
      </c>
      <c r="B71">
        <v>24.82</v>
      </c>
      <c r="C71">
        <v>25.86</v>
      </c>
      <c r="D71">
        <v>26.66</v>
      </c>
      <c r="E71">
        <v>27.1</v>
      </c>
      <c r="F71">
        <v>27.68</v>
      </c>
      <c r="G71">
        <v>28.4</v>
      </c>
      <c r="H71">
        <v>0.72</v>
      </c>
    </row>
    <row r="72" spans="1:15" x14ac:dyDescent="0.35">
      <c r="A72" t="s">
        <v>41</v>
      </c>
      <c r="B72">
        <v>19.100000000000001</v>
      </c>
      <c r="C72">
        <v>19.97</v>
      </c>
      <c r="D72">
        <v>20.68</v>
      </c>
      <c r="E72">
        <v>21.34</v>
      </c>
      <c r="F72">
        <v>21.43</v>
      </c>
      <c r="G72">
        <v>21.13</v>
      </c>
      <c r="H72">
        <v>-0.31</v>
      </c>
    </row>
    <row r="73" spans="1:15" x14ac:dyDescent="0.35">
      <c r="A73" t="s">
        <v>42</v>
      </c>
      <c r="B73">
        <v>3.29</v>
      </c>
      <c r="C73">
        <v>3.3</v>
      </c>
      <c r="D73">
        <v>3.15</v>
      </c>
      <c r="E73">
        <v>2.96</v>
      </c>
      <c r="F73">
        <v>2.2999999999999998</v>
      </c>
      <c r="G73">
        <v>2.13</v>
      </c>
      <c r="H73">
        <v>-0.17</v>
      </c>
    </row>
    <row r="74" spans="1:15" x14ac:dyDescent="0.35">
      <c r="A74" t="s">
        <v>43</v>
      </c>
      <c r="B74">
        <v>2.2200000000000002</v>
      </c>
    </row>
    <row r="75" spans="1:15" x14ac:dyDescent="0.35">
      <c r="A75" t="s">
        <v>44</v>
      </c>
      <c r="B75">
        <v>11.89</v>
      </c>
      <c r="C75">
        <v>12.42</v>
      </c>
      <c r="D75">
        <v>11.21</v>
      </c>
      <c r="E75">
        <v>10.07</v>
      </c>
      <c r="F75">
        <v>9.6</v>
      </c>
      <c r="G75">
        <v>9.51</v>
      </c>
      <c r="H75">
        <v>-0.09</v>
      </c>
    </row>
    <row r="77" spans="1:15" x14ac:dyDescent="0.35">
      <c r="A77" s="2" t="s">
        <v>45</v>
      </c>
    </row>
    <row r="79" spans="1:15" x14ac:dyDescent="0.35">
      <c r="A79" s="3" t="s">
        <v>2</v>
      </c>
      <c r="B79" s="3" t="s">
        <v>3</v>
      </c>
      <c r="C79" s="3" t="s">
        <v>4</v>
      </c>
      <c r="D79" s="3" t="s">
        <v>5</v>
      </c>
      <c r="E79" s="3" t="s">
        <v>6</v>
      </c>
      <c r="F79" s="3" t="s">
        <v>7</v>
      </c>
      <c r="G79" s="3" t="s">
        <v>8</v>
      </c>
      <c r="H79" s="3" t="s">
        <v>9</v>
      </c>
    </row>
    <row r="80" spans="1:15" x14ac:dyDescent="0.35">
      <c r="A80" t="s">
        <v>46</v>
      </c>
      <c r="B80" s="4">
        <v>81.67</v>
      </c>
      <c r="C80" s="4">
        <v>111.55</v>
      </c>
      <c r="D80" s="4">
        <v>116.66</v>
      </c>
      <c r="E80" s="4">
        <v>111.95</v>
      </c>
      <c r="F80" s="4">
        <v>100.38</v>
      </c>
      <c r="G80" s="4">
        <v>98.39</v>
      </c>
      <c r="H80" s="51">
        <v>-1.9884329111568699</v>
      </c>
      <c r="I80" s="55"/>
      <c r="J80" s="54"/>
      <c r="K80" s="54"/>
      <c r="L80" s="54"/>
      <c r="M80" s="54"/>
      <c r="N80" s="54"/>
      <c r="O80" s="54"/>
    </row>
    <row r="81" spans="1:15" x14ac:dyDescent="0.35">
      <c r="A81" t="s">
        <v>47</v>
      </c>
      <c r="B81" s="4">
        <v>31.08</v>
      </c>
      <c r="C81" s="4">
        <v>60.54</v>
      </c>
      <c r="D81" s="4">
        <v>69.2</v>
      </c>
      <c r="E81" s="4">
        <v>62.07</v>
      </c>
      <c r="F81" s="4">
        <v>56.97</v>
      </c>
      <c r="G81" s="4">
        <v>42.51</v>
      </c>
      <c r="H81" s="51">
        <v>-25.381899063241299</v>
      </c>
      <c r="J81" s="54"/>
      <c r="K81" s="54"/>
      <c r="L81" s="54"/>
      <c r="M81" s="54"/>
      <c r="N81" s="54"/>
      <c r="O81" s="54"/>
    </row>
    <row r="82" spans="1:15" x14ac:dyDescent="0.35">
      <c r="A82" t="s">
        <v>48</v>
      </c>
      <c r="B82" s="4">
        <v>50.59</v>
      </c>
      <c r="C82" s="4">
        <v>50.93</v>
      </c>
      <c r="D82" s="4">
        <v>47.43</v>
      </c>
      <c r="E82" s="4">
        <v>49.76</v>
      </c>
      <c r="F82" s="4">
        <v>42.11</v>
      </c>
      <c r="G82" s="4">
        <v>55.6</v>
      </c>
      <c r="H82" s="51">
        <v>32.024017357282901</v>
      </c>
      <c r="I82" s="55"/>
      <c r="J82" s="54"/>
      <c r="K82" s="54"/>
      <c r="L82" s="54"/>
      <c r="M82" s="54"/>
      <c r="N82" s="54"/>
      <c r="O82" s="54"/>
    </row>
    <row r="83" spans="1:15" x14ac:dyDescent="0.35">
      <c r="A83" t="s">
        <v>49</v>
      </c>
      <c r="B83" s="4">
        <v>11.17</v>
      </c>
      <c r="C83" s="4">
        <v>14.64</v>
      </c>
      <c r="D83" s="4">
        <v>14.5</v>
      </c>
      <c r="E83" s="4">
        <v>13.22</v>
      </c>
      <c r="F83" s="4">
        <v>11.45</v>
      </c>
      <c r="G83" s="4">
        <v>10.68</v>
      </c>
      <c r="H83" s="4">
        <v>-0.76739758015897797</v>
      </c>
      <c r="J83" s="54"/>
      <c r="K83" s="54"/>
      <c r="L83" s="54"/>
      <c r="M83" s="54"/>
      <c r="N83" s="54"/>
      <c r="O83" s="54"/>
    </row>
    <row r="85" spans="1:15" x14ac:dyDescent="0.35">
      <c r="A85" s="2" t="s">
        <v>50</v>
      </c>
    </row>
    <row r="87" spans="1:15" x14ac:dyDescent="0.35">
      <c r="A87" s="3" t="s">
        <v>38</v>
      </c>
      <c r="B87" s="3" t="s">
        <v>3</v>
      </c>
      <c r="C87" s="3" t="s">
        <v>4</v>
      </c>
      <c r="D87" s="3" t="s">
        <v>5</v>
      </c>
      <c r="E87" s="3" t="s">
        <v>6</v>
      </c>
      <c r="F87" s="3" t="s">
        <v>7</v>
      </c>
      <c r="G87" s="3" t="s">
        <v>8</v>
      </c>
      <c r="H87" s="3" t="s">
        <v>9</v>
      </c>
    </row>
    <row r="88" spans="1:15" x14ac:dyDescent="0.35">
      <c r="A88" t="s">
        <v>39</v>
      </c>
      <c r="B88">
        <v>43.2</v>
      </c>
      <c r="C88">
        <v>58.66</v>
      </c>
      <c r="D88">
        <v>44.15</v>
      </c>
      <c r="E88">
        <v>30.79</v>
      </c>
      <c r="F88">
        <v>30.36</v>
      </c>
      <c r="G88">
        <v>33.03</v>
      </c>
      <c r="H88">
        <v>2.68</v>
      </c>
    </row>
    <row r="89" spans="1:15" x14ac:dyDescent="0.35">
      <c r="A89" t="s">
        <v>51</v>
      </c>
      <c r="B89">
        <v>16.61</v>
      </c>
      <c r="C89">
        <v>9.35</v>
      </c>
      <c r="D89">
        <v>5.91</v>
      </c>
      <c r="E89">
        <v>5.07</v>
      </c>
      <c r="F89">
        <v>4.95</v>
      </c>
      <c r="G89">
        <v>20.05</v>
      </c>
      <c r="H89">
        <v>15.1</v>
      </c>
    </row>
    <row r="90" spans="1:15" x14ac:dyDescent="0.35">
      <c r="A90" t="s">
        <v>40</v>
      </c>
      <c r="B90">
        <v>9.2899999999999991</v>
      </c>
      <c r="C90">
        <v>11.03</v>
      </c>
      <c r="D90">
        <v>13.68</v>
      </c>
      <c r="E90">
        <v>21.69</v>
      </c>
      <c r="F90">
        <v>24.13</v>
      </c>
      <c r="G90">
        <v>18.79</v>
      </c>
      <c r="H90">
        <v>-5.34</v>
      </c>
    </row>
    <row r="91" spans="1:15" x14ac:dyDescent="0.35">
      <c r="A91" t="s">
        <v>41</v>
      </c>
      <c r="B91">
        <v>14.49</v>
      </c>
      <c r="C91">
        <v>9.34</v>
      </c>
      <c r="D91">
        <v>20.64</v>
      </c>
      <c r="E91">
        <v>17.98</v>
      </c>
      <c r="F91">
        <v>19.84</v>
      </c>
      <c r="G91">
        <v>15.22</v>
      </c>
      <c r="H91">
        <v>-4.62</v>
      </c>
    </row>
    <row r="92" spans="1:15" x14ac:dyDescent="0.35">
      <c r="A92" t="s">
        <v>43</v>
      </c>
      <c r="B92">
        <v>3.52</v>
      </c>
      <c r="C92">
        <v>4.16</v>
      </c>
      <c r="D92">
        <v>5.92</v>
      </c>
      <c r="E92">
        <v>14.95</v>
      </c>
      <c r="F92">
        <v>11.05</v>
      </c>
      <c r="G92">
        <v>4.68</v>
      </c>
      <c r="H92">
        <v>-6.38</v>
      </c>
    </row>
    <row r="93" spans="1:15" x14ac:dyDescent="0.35">
      <c r="A93" t="s">
        <v>42</v>
      </c>
      <c r="B93">
        <v>7.75</v>
      </c>
      <c r="C93">
        <v>4.67</v>
      </c>
      <c r="D93">
        <v>5.72</v>
      </c>
      <c r="E93">
        <v>4.88</v>
      </c>
      <c r="F93">
        <v>3.37</v>
      </c>
      <c r="G93">
        <v>3.84</v>
      </c>
      <c r="H93">
        <v>0.46</v>
      </c>
    </row>
    <row r="94" spans="1:15" x14ac:dyDescent="0.35">
      <c r="A94" t="s">
        <v>44</v>
      </c>
      <c r="B94">
        <v>5.14</v>
      </c>
      <c r="C94">
        <v>2.79</v>
      </c>
      <c r="D94">
        <v>3.97</v>
      </c>
      <c r="E94">
        <v>4.6500000000000004</v>
      </c>
      <c r="F94">
        <v>6.3</v>
      </c>
      <c r="G94">
        <v>4.3899999999999997</v>
      </c>
      <c r="H94">
        <v>-1.91</v>
      </c>
    </row>
    <row r="96" spans="1:15" x14ac:dyDescent="0.35">
      <c r="A96" s="2" t="s">
        <v>52</v>
      </c>
    </row>
    <row r="98" spans="1:8" x14ac:dyDescent="0.35">
      <c r="A98" s="3" t="s">
        <v>38</v>
      </c>
      <c r="B98" s="3" t="s">
        <v>3</v>
      </c>
      <c r="C98" s="3" t="s">
        <v>4</v>
      </c>
      <c r="D98" s="3" t="s">
        <v>5</v>
      </c>
      <c r="E98" s="3" t="s">
        <v>6</v>
      </c>
      <c r="F98" s="3" t="s">
        <v>7</v>
      </c>
      <c r="G98" s="3" t="s">
        <v>8</v>
      </c>
      <c r="H98" s="3" t="s">
        <v>9</v>
      </c>
    </row>
    <row r="99" spans="1:8" x14ac:dyDescent="0.35">
      <c r="A99" t="s">
        <v>40</v>
      </c>
      <c r="B99">
        <v>24.42</v>
      </c>
      <c r="C99">
        <v>20.32</v>
      </c>
      <c r="D99">
        <v>23.07</v>
      </c>
      <c r="E99">
        <v>39.130000000000003</v>
      </c>
      <c r="F99">
        <v>42.44</v>
      </c>
      <c r="G99">
        <v>43.49</v>
      </c>
      <c r="H99">
        <v>1.05</v>
      </c>
    </row>
    <row r="100" spans="1:8" x14ac:dyDescent="0.35">
      <c r="A100" t="s">
        <v>41</v>
      </c>
      <c r="B100">
        <v>38.08</v>
      </c>
      <c r="C100">
        <v>17.22</v>
      </c>
      <c r="D100">
        <v>34.799999999999997</v>
      </c>
      <c r="E100">
        <v>32.42</v>
      </c>
      <c r="F100">
        <v>34.96</v>
      </c>
      <c r="G100">
        <v>35.229999999999997</v>
      </c>
      <c r="H100">
        <v>0.27</v>
      </c>
    </row>
    <row r="101" spans="1:8" x14ac:dyDescent="0.35">
      <c r="A101" t="s">
        <v>39</v>
      </c>
      <c r="B101">
        <v>33.200000000000003</v>
      </c>
      <c r="C101">
        <v>62.24</v>
      </c>
      <c r="D101">
        <v>41.85</v>
      </c>
      <c r="E101">
        <v>21.76</v>
      </c>
      <c r="F101">
        <v>20.85</v>
      </c>
      <c r="G101">
        <v>18.73</v>
      </c>
      <c r="H101">
        <v>-2.12</v>
      </c>
    </row>
    <row r="102" spans="1:8" x14ac:dyDescent="0.35">
      <c r="A102" t="s">
        <v>53</v>
      </c>
      <c r="G102">
        <v>2.5</v>
      </c>
    </row>
    <row r="103" spans="1:8" x14ac:dyDescent="0.35">
      <c r="A103" t="s">
        <v>51</v>
      </c>
      <c r="E103">
        <v>5.62</v>
      </c>
    </row>
    <row r="104" spans="1:8" x14ac:dyDescent="0.35">
      <c r="A104" t="s">
        <v>43</v>
      </c>
      <c r="B104">
        <v>4.1900000000000004</v>
      </c>
    </row>
    <row r="105" spans="1:8" x14ac:dyDescent="0.35">
      <c r="A105" t="s">
        <v>44</v>
      </c>
      <c r="B105">
        <v>0.11</v>
      </c>
      <c r="C105">
        <v>0.22</v>
      </c>
      <c r="D105">
        <v>0.28000000000000003</v>
      </c>
      <c r="E105">
        <v>1.07</v>
      </c>
      <c r="F105">
        <v>1.75</v>
      </c>
      <c r="G105">
        <v>0.05</v>
      </c>
      <c r="H105">
        <v>-1.7</v>
      </c>
    </row>
    <row r="107" spans="1:8" x14ac:dyDescent="0.35">
      <c r="A107" s="2" t="s">
        <v>54</v>
      </c>
    </row>
    <row r="109" spans="1:8" x14ac:dyDescent="0.35">
      <c r="A109" s="3" t="s">
        <v>38</v>
      </c>
      <c r="B109" s="3" t="s">
        <v>3</v>
      </c>
      <c r="C109" s="3" t="s">
        <v>4</v>
      </c>
      <c r="D109" s="3" t="s">
        <v>5</v>
      </c>
      <c r="E109" s="3" t="s">
        <v>6</v>
      </c>
      <c r="F109" s="3" t="s">
        <v>7</v>
      </c>
      <c r="G109" s="3" t="s">
        <v>8</v>
      </c>
      <c r="H109" s="3" t="s">
        <v>9</v>
      </c>
    </row>
    <row r="110" spans="1:8" x14ac:dyDescent="0.35">
      <c r="A110" t="s">
        <v>39</v>
      </c>
      <c r="B110">
        <v>49.34</v>
      </c>
      <c r="C110">
        <v>54.5</v>
      </c>
      <c r="D110">
        <v>47.53</v>
      </c>
      <c r="E110">
        <v>42.12</v>
      </c>
      <c r="F110">
        <v>44.15</v>
      </c>
      <c r="G110">
        <v>44.14</v>
      </c>
      <c r="H110">
        <v>-0.02</v>
      </c>
    </row>
    <row r="111" spans="1:8" x14ac:dyDescent="0.35">
      <c r="A111" t="s">
        <v>51</v>
      </c>
      <c r="B111">
        <v>26.82</v>
      </c>
      <c r="C111">
        <v>20.47</v>
      </c>
      <c r="D111">
        <v>14.53</v>
      </c>
      <c r="E111">
        <v>4.3899999999999997</v>
      </c>
      <c r="F111">
        <v>11.78</v>
      </c>
      <c r="G111">
        <v>35.47</v>
      </c>
      <c r="H111">
        <v>23.69</v>
      </c>
    </row>
    <row r="112" spans="1:8" x14ac:dyDescent="0.35">
      <c r="A112" t="s">
        <v>43</v>
      </c>
      <c r="B112">
        <v>3.11</v>
      </c>
      <c r="C112">
        <v>9.11</v>
      </c>
      <c r="D112">
        <v>14.56</v>
      </c>
      <c r="E112">
        <v>33.630000000000003</v>
      </c>
      <c r="F112">
        <v>26.35</v>
      </c>
      <c r="G112">
        <v>8.2799999999999994</v>
      </c>
      <c r="H112">
        <v>-18.07</v>
      </c>
    </row>
    <row r="113" spans="1:8" x14ac:dyDescent="0.35">
      <c r="A113" t="s">
        <v>42</v>
      </c>
      <c r="B113">
        <v>12.51</v>
      </c>
      <c r="C113">
        <v>10.220000000000001</v>
      </c>
      <c r="D113">
        <v>14.07</v>
      </c>
      <c r="E113">
        <v>10.97</v>
      </c>
      <c r="F113">
        <v>8.0399999999999991</v>
      </c>
      <c r="G113">
        <v>6.79</v>
      </c>
      <c r="H113">
        <v>-1.25</v>
      </c>
    </row>
    <row r="114" spans="1:8" x14ac:dyDescent="0.35">
      <c r="A114" t="s">
        <v>55</v>
      </c>
      <c r="E114">
        <v>2.4500000000000002</v>
      </c>
      <c r="F114">
        <v>3.75</v>
      </c>
    </row>
    <row r="115" spans="1:8" x14ac:dyDescent="0.35">
      <c r="A115" t="s">
        <v>56</v>
      </c>
      <c r="E115">
        <v>2.19</v>
      </c>
    </row>
    <row r="116" spans="1:8" x14ac:dyDescent="0.35">
      <c r="A116" t="s">
        <v>57</v>
      </c>
      <c r="D116">
        <v>2.4900000000000002</v>
      </c>
    </row>
    <row r="117" spans="1:8" x14ac:dyDescent="0.35">
      <c r="A117" t="s">
        <v>44</v>
      </c>
      <c r="B117">
        <v>8.23</v>
      </c>
      <c r="C117">
        <v>5.7</v>
      </c>
      <c r="D117">
        <v>6.82</v>
      </c>
      <c r="E117">
        <v>4.26</v>
      </c>
      <c r="F117">
        <v>5.93</v>
      </c>
      <c r="G117">
        <v>5.32</v>
      </c>
      <c r="H117">
        <v>-0.6</v>
      </c>
    </row>
    <row r="119" spans="1:8" x14ac:dyDescent="0.35">
      <c r="A119" s="2" t="s">
        <v>58</v>
      </c>
    </row>
    <row r="121" spans="1:8" x14ac:dyDescent="0.35">
      <c r="A121" s="3" t="s">
        <v>2</v>
      </c>
      <c r="B121" s="3" t="s">
        <v>3</v>
      </c>
      <c r="C121" s="3" t="s">
        <v>4</v>
      </c>
      <c r="D121" s="3" t="s">
        <v>5</v>
      </c>
      <c r="E121" s="3" t="s">
        <v>6</v>
      </c>
      <c r="F121" s="3" t="s">
        <v>7</v>
      </c>
      <c r="G121" s="3" t="s">
        <v>8</v>
      </c>
      <c r="H121" s="3" t="s">
        <v>9</v>
      </c>
    </row>
    <row r="122" spans="1:8" x14ac:dyDescent="0.35">
      <c r="A122" t="s">
        <v>59</v>
      </c>
      <c r="B122" s="63">
        <v>4742.4269999999997</v>
      </c>
      <c r="C122" s="63">
        <v>4979.7340000000004</v>
      </c>
      <c r="D122" s="63">
        <v>5418.4089999999997</v>
      </c>
      <c r="E122" s="63">
        <v>6186.3289999999997</v>
      </c>
      <c r="F122" s="63">
        <v>6693.9080000000004</v>
      </c>
      <c r="G122" s="63">
        <v>6880.6289999999999</v>
      </c>
      <c r="H122" s="64">
        <v>2.7894168847256302</v>
      </c>
    </row>
    <row r="123" spans="1:8" x14ac:dyDescent="0.35">
      <c r="A123" t="s">
        <v>60</v>
      </c>
      <c r="B123" s="63">
        <v>3671.9949999999999</v>
      </c>
      <c r="C123" s="63">
        <v>3726.6529999999998</v>
      </c>
      <c r="D123" s="63">
        <v>3826.3380000000002</v>
      </c>
      <c r="E123" s="63">
        <v>3915.93</v>
      </c>
      <c r="F123" s="63">
        <v>3966.41</v>
      </c>
      <c r="G123" s="63">
        <v>3715.424</v>
      </c>
      <c r="H123" s="64">
        <v>-6.3277875963402597</v>
      </c>
    </row>
    <row r="124" spans="1:8" x14ac:dyDescent="0.35">
      <c r="A124" t="s">
        <v>61</v>
      </c>
      <c r="B124" s="63">
        <v>700.08</v>
      </c>
      <c r="C124" s="63">
        <v>764.14099999999996</v>
      </c>
      <c r="D124" s="63">
        <v>848.34100000000001</v>
      </c>
      <c r="E124" s="63">
        <v>884.84</v>
      </c>
      <c r="F124" s="63">
        <v>921.84900000000005</v>
      </c>
      <c r="G124" s="63">
        <v>1004.69</v>
      </c>
      <c r="H124" s="64">
        <v>8.9863958197058391</v>
      </c>
    </row>
    <row r="125" spans="1:8" x14ac:dyDescent="0.35">
      <c r="A125" t="s">
        <v>62</v>
      </c>
      <c r="B125" s="63">
        <v>370.35199999999998</v>
      </c>
      <c r="C125" s="63">
        <v>488.94</v>
      </c>
      <c r="D125" s="63">
        <v>743.73</v>
      </c>
      <c r="E125" s="63">
        <v>1385.559</v>
      </c>
      <c r="F125" s="63">
        <v>1805.6489999999999</v>
      </c>
      <c r="G125" s="63">
        <v>2160.5149999999999</v>
      </c>
      <c r="H125" s="64">
        <v>19.6530997995735</v>
      </c>
    </row>
    <row r="126" spans="1:8" x14ac:dyDescent="0.35">
      <c r="A126" t="s">
        <v>63</v>
      </c>
      <c r="B126" s="63">
        <v>168.72395056000801</v>
      </c>
      <c r="C126" s="63">
        <v>177.467482157863</v>
      </c>
      <c r="D126" s="63">
        <v>189.46426710696801</v>
      </c>
      <c r="E126" s="63">
        <v>214.318269608854</v>
      </c>
      <c r="F126" s="63">
        <v>231.605563453842</v>
      </c>
      <c r="G126" s="63">
        <v>238.34111046412301</v>
      </c>
      <c r="H126" s="64">
        <v>6.7355470102813202</v>
      </c>
    </row>
    <row r="127" spans="1:8" x14ac:dyDescent="0.35">
      <c r="A127" t="s">
        <v>64</v>
      </c>
      <c r="B127" s="63">
        <v>130.640598755995</v>
      </c>
      <c r="C127" s="63">
        <v>132.81025146846201</v>
      </c>
      <c r="D127" s="63">
        <v>133.79468491092899</v>
      </c>
      <c r="E127" s="63">
        <v>135.662901457294</v>
      </c>
      <c r="F127" s="63">
        <v>137.23562124531</v>
      </c>
      <c r="G127" s="63">
        <v>128.70019325341599</v>
      </c>
      <c r="H127" s="64">
        <v>-8.5354279918949505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V264"/>
  <sheetViews>
    <sheetView tabSelected="1" topLeftCell="A249" workbookViewId="0">
      <selection activeCell="C261" sqref="C261"/>
    </sheetView>
  </sheetViews>
  <sheetFormatPr defaultColWidth="10.90625" defaultRowHeight="14.5" x14ac:dyDescent="0.35"/>
  <cols>
    <col min="1" max="1" width="48.6328125" customWidth="1"/>
    <col min="8" max="8" width="14.90625" customWidth="1"/>
  </cols>
  <sheetData>
    <row r="1" spans="1:100" x14ac:dyDescent="0.35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66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67</v>
      </c>
      <c r="B6">
        <v>24</v>
      </c>
      <c r="C6">
        <v>24</v>
      </c>
      <c r="D6">
        <v>27</v>
      </c>
      <c r="E6">
        <v>25</v>
      </c>
      <c r="F6">
        <v>32</v>
      </c>
      <c r="G6">
        <v>33</v>
      </c>
      <c r="H6">
        <v>1</v>
      </c>
    </row>
    <row r="7" spans="1:100" x14ac:dyDescent="0.35">
      <c r="A7" t="s">
        <v>68</v>
      </c>
      <c r="B7">
        <v>3</v>
      </c>
      <c r="C7">
        <v>3</v>
      </c>
      <c r="D7">
        <v>3</v>
      </c>
      <c r="E7">
        <v>3</v>
      </c>
      <c r="F7">
        <v>3</v>
      </c>
      <c r="G7">
        <v>3</v>
      </c>
      <c r="H7">
        <v>0</v>
      </c>
    </row>
    <row r="8" spans="1:100" x14ac:dyDescent="0.35">
      <c r="A8" t="s">
        <v>69</v>
      </c>
      <c r="B8">
        <v>3</v>
      </c>
      <c r="C8">
        <v>3</v>
      </c>
      <c r="D8">
        <v>3</v>
      </c>
      <c r="E8">
        <v>3</v>
      </c>
      <c r="F8">
        <v>3</v>
      </c>
      <c r="G8">
        <v>3</v>
      </c>
      <c r="H8">
        <v>0</v>
      </c>
    </row>
    <row r="10" spans="1:100" x14ac:dyDescent="0.35">
      <c r="A10" s="2" t="s">
        <v>70</v>
      </c>
    </row>
    <row r="12" spans="1:100" x14ac:dyDescent="0.35">
      <c r="A12" s="3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9</v>
      </c>
    </row>
    <row r="13" spans="1:100" x14ac:dyDescent="0.35">
      <c r="A13" t="s">
        <v>71</v>
      </c>
      <c r="B13" s="4">
        <v>3671.9949999999999</v>
      </c>
      <c r="C13" s="4">
        <v>3726.6529999999998</v>
      </c>
      <c r="D13" s="4">
        <v>3826.3380000000002</v>
      </c>
      <c r="E13" s="4">
        <v>3915.93</v>
      </c>
      <c r="F13" s="4">
        <v>3966.41</v>
      </c>
      <c r="G13" s="4">
        <v>3715.424</v>
      </c>
      <c r="H13" s="4">
        <v>-6.3277875963402597</v>
      </c>
    </row>
    <row r="14" spans="1:100" ht="16" x14ac:dyDescent="0.4">
      <c r="A14" t="s">
        <v>72</v>
      </c>
      <c r="B14" s="4">
        <v>1228.846</v>
      </c>
      <c r="C14" s="4">
        <v>1179.3389999999999</v>
      </c>
      <c r="D14" s="4">
        <v>1203.338</v>
      </c>
      <c r="E14" s="4">
        <v>1199.2860000000001</v>
      </c>
      <c r="F14" s="4">
        <v>1177.8150000000001</v>
      </c>
      <c r="G14" s="4">
        <v>844.36099999999999</v>
      </c>
      <c r="H14" s="51">
        <v>-28.3112373335371</v>
      </c>
      <c r="J14" s="12"/>
    </row>
    <row r="15" spans="1:100" x14ac:dyDescent="0.35">
      <c r="A15" t="s">
        <v>73</v>
      </c>
      <c r="B15" s="4">
        <v>2443.1489999999999</v>
      </c>
      <c r="C15" s="4">
        <v>2547.3139999999999</v>
      </c>
      <c r="D15" s="4">
        <v>2623</v>
      </c>
      <c r="E15" s="4">
        <v>2716.6439999999998</v>
      </c>
      <c r="F15" s="4">
        <v>2788.5949999999998</v>
      </c>
      <c r="G15" s="4">
        <v>2871.0630000000001</v>
      </c>
      <c r="H15" s="4">
        <v>2.9573315594412199</v>
      </c>
    </row>
    <row r="16" spans="1:100" x14ac:dyDescent="0.35">
      <c r="A16" t="s">
        <v>74</v>
      </c>
      <c r="B16" s="4">
        <v>1735.982</v>
      </c>
      <c r="C16" s="4">
        <v>1759.453</v>
      </c>
      <c r="D16" s="4">
        <v>1796.421</v>
      </c>
      <c r="E16" s="4">
        <v>1842.883</v>
      </c>
      <c r="F16" s="4">
        <v>1881.25</v>
      </c>
      <c r="G16" s="4">
        <v>1913.836</v>
      </c>
      <c r="H16" s="4">
        <v>1.7321461794019799</v>
      </c>
    </row>
    <row r="17" spans="1:8" x14ac:dyDescent="0.35">
      <c r="A17" t="s">
        <v>75</v>
      </c>
      <c r="B17" s="4">
        <v>707.16700000000003</v>
      </c>
      <c r="C17" s="4">
        <v>787.86099999999999</v>
      </c>
      <c r="D17" s="4">
        <v>826.57899999999995</v>
      </c>
      <c r="E17" s="4">
        <v>873.76099999999997</v>
      </c>
      <c r="F17" s="4">
        <v>907.34500000000003</v>
      </c>
      <c r="G17" s="4">
        <v>957.22699999999998</v>
      </c>
      <c r="H17" s="4">
        <v>5.4975780987386296</v>
      </c>
    </row>
    <row r="18" spans="1:8" x14ac:dyDescent="0.35">
      <c r="A18" t="s">
        <v>63</v>
      </c>
      <c r="B18" s="4">
        <v>130.640598755995</v>
      </c>
      <c r="C18" s="4">
        <v>132.81025146846201</v>
      </c>
      <c r="D18" s="4">
        <v>133.79468491092899</v>
      </c>
      <c r="E18" s="4">
        <v>135.662901457294</v>
      </c>
      <c r="F18" s="4">
        <v>137.23562124531</v>
      </c>
      <c r="G18" s="4">
        <v>128.70019325341599</v>
      </c>
      <c r="H18" s="4">
        <v>-8.5354279918949505</v>
      </c>
    </row>
    <row r="20" spans="1:8" x14ac:dyDescent="0.35">
      <c r="A20" s="2" t="s">
        <v>76</v>
      </c>
    </row>
    <row r="22" spans="1:8" x14ac:dyDescent="0.35">
      <c r="A22" s="3" t="s">
        <v>38</v>
      </c>
      <c r="B22" s="3" t="s">
        <v>3</v>
      </c>
      <c r="C22" s="3" t="s">
        <v>4</v>
      </c>
      <c r="D22" s="3" t="s">
        <v>5</v>
      </c>
      <c r="E22" s="3" t="s">
        <v>6</v>
      </c>
      <c r="F22" s="3" t="s">
        <v>7</v>
      </c>
      <c r="G22" s="3" t="s">
        <v>8</v>
      </c>
      <c r="H22" s="3" t="s">
        <v>9</v>
      </c>
    </row>
    <row r="23" spans="1:8" x14ac:dyDescent="0.35">
      <c r="A23" t="s">
        <v>40</v>
      </c>
      <c r="B23">
        <v>46.04</v>
      </c>
      <c r="C23">
        <v>46.14</v>
      </c>
      <c r="D23">
        <v>46.13</v>
      </c>
      <c r="E23">
        <v>45</v>
      </c>
      <c r="F23">
        <v>45.41</v>
      </c>
      <c r="G23">
        <v>44.19</v>
      </c>
      <c r="H23">
        <v>-1.22</v>
      </c>
    </row>
    <row r="24" spans="1:8" x14ac:dyDescent="0.35">
      <c r="A24" t="s">
        <v>39</v>
      </c>
      <c r="B24">
        <v>28.63</v>
      </c>
      <c r="C24">
        <v>28.56</v>
      </c>
      <c r="D24">
        <v>29.37</v>
      </c>
      <c r="E24">
        <v>29.3</v>
      </c>
      <c r="F24">
        <v>29.25</v>
      </c>
      <c r="G24">
        <v>30.16</v>
      </c>
      <c r="H24">
        <v>0.91</v>
      </c>
    </row>
    <row r="25" spans="1:8" x14ac:dyDescent="0.35">
      <c r="A25" t="s">
        <v>41</v>
      </c>
      <c r="B25">
        <v>23.25</v>
      </c>
      <c r="C25">
        <v>23.26</v>
      </c>
      <c r="D25">
        <v>22.45</v>
      </c>
      <c r="E25">
        <v>23.69</v>
      </c>
      <c r="F25">
        <v>23.35</v>
      </c>
      <c r="G25">
        <v>23.53</v>
      </c>
      <c r="H25">
        <v>0.17</v>
      </c>
    </row>
    <row r="26" spans="1:8" x14ac:dyDescent="0.35">
      <c r="A26" t="s">
        <v>77</v>
      </c>
      <c r="C26">
        <v>2.0099999999999998</v>
      </c>
      <c r="D26">
        <v>2.02</v>
      </c>
      <c r="G26">
        <v>2.0299999999999998</v>
      </c>
    </row>
    <row r="27" spans="1:8" x14ac:dyDescent="0.35">
      <c r="A27" t="s">
        <v>44</v>
      </c>
      <c r="B27">
        <v>2.09</v>
      </c>
      <c r="C27">
        <v>0.02</v>
      </c>
      <c r="D27">
        <v>0.03</v>
      </c>
      <c r="E27">
        <v>2.0099999999999998</v>
      </c>
      <c r="F27">
        <v>1.99</v>
      </c>
      <c r="G27">
        <v>0.08</v>
      </c>
      <c r="H27">
        <v>-1.91</v>
      </c>
    </row>
    <row r="29" spans="1:8" x14ac:dyDescent="0.35">
      <c r="A29" s="2" t="s">
        <v>78</v>
      </c>
    </row>
    <row r="31" spans="1:8" x14ac:dyDescent="0.35">
      <c r="A31" s="3" t="s">
        <v>2</v>
      </c>
      <c r="B31" s="3" t="s">
        <v>3</v>
      </c>
      <c r="C31" s="3" t="s">
        <v>4</v>
      </c>
      <c r="D31" s="3" t="s">
        <v>5</v>
      </c>
      <c r="E31" s="3" t="s">
        <v>6</v>
      </c>
      <c r="F31" s="3" t="s">
        <v>7</v>
      </c>
      <c r="G31" s="3" t="s">
        <v>8</v>
      </c>
      <c r="H31" s="3" t="s">
        <v>9</v>
      </c>
    </row>
    <row r="32" spans="1:8" x14ac:dyDescent="0.35">
      <c r="A32" t="s">
        <v>40</v>
      </c>
      <c r="B32">
        <v>1690.46</v>
      </c>
      <c r="C32">
        <v>1719.58</v>
      </c>
      <c r="D32">
        <v>1765.23</v>
      </c>
      <c r="E32">
        <v>1762.13</v>
      </c>
      <c r="F32">
        <v>1801.13</v>
      </c>
      <c r="G32">
        <v>1641.99</v>
      </c>
      <c r="H32">
        <v>-8.84</v>
      </c>
    </row>
    <row r="33" spans="1:8" x14ac:dyDescent="0.35">
      <c r="A33" t="s">
        <v>72</v>
      </c>
      <c r="B33">
        <v>699.95</v>
      </c>
      <c r="C33">
        <v>682.84</v>
      </c>
      <c r="D33">
        <v>682.08</v>
      </c>
      <c r="E33">
        <v>653.30999999999995</v>
      </c>
      <c r="F33">
        <v>652.53</v>
      </c>
      <c r="G33">
        <v>470.33</v>
      </c>
      <c r="H33">
        <v>-27.92</v>
      </c>
    </row>
    <row r="34" spans="1:8" x14ac:dyDescent="0.35">
      <c r="A34" t="s">
        <v>73</v>
      </c>
      <c r="B34">
        <v>990.51</v>
      </c>
      <c r="C34">
        <v>1036.74</v>
      </c>
      <c r="D34">
        <v>1083.1500000000001</v>
      </c>
      <c r="E34">
        <v>1108.82</v>
      </c>
      <c r="F34">
        <v>1148.5999999999999</v>
      </c>
      <c r="G34">
        <v>1171.6600000000001</v>
      </c>
      <c r="H34">
        <v>2.0099999999999998</v>
      </c>
    </row>
    <row r="35" spans="1:8" x14ac:dyDescent="0.35">
      <c r="A35" t="s">
        <v>74</v>
      </c>
      <c r="B35">
        <v>796.61</v>
      </c>
      <c r="C35">
        <v>810.72</v>
      </c>
      <c r="D35">
        <v>833.82</v>
      </c>
      <c r="E35">
        <v>847.91</v>
      </c>
      <c r="F35">
        <v>878.75</v>
      </c>
      <c r="G35">
        <v>897.44</v>
      </c>
      <c r="H35">
        <v>2.13</v>
      </c>
    </row>
    <row r="36" spans="1:8" x14ac:dyDescent="0.35">
      <c r="A36" t="s">
        <v>75</v>
      </c>
      <c r="B36">
        <v>193.9</v>
      </c>
      <c r="C36">
        <v>226.03</v>
      </c>
      <c r="D36">
        <v>249.33</v>
      </c>
      <c r="E36">
        <v>260.91000000000003</v>
      </c>
      <c r="F36">
        <v>269.85000000000002</v>
      </c>
      <c r="G36">
        <v>274.22000000000003</v>
      </c>
      <c r="H36">
        <v>1.62</v>
      </c>
    </row>
    <row r="37" spans="1:8" x14ac:dyDescent="0.35">
      <c r="A37" t="s">
        <v>39</v>
      </c>
      <c r="B37">
        <v>1051.1600000000001</v>
      </c>
      <c r="C37">
        <v>1064.28</v>
      </c>
      <c r="D37">
        <v>1123.6400000000001</v>
      </c>
      <c r="E37">
        <v>1147.31</v>
      </c>
      <c r="F37">
        <v>1160.1300000000001</v>
      </c>
      <c r="G37">
        <v>1120.6600000000001</v>
      </c>
      <c r="H37">
        <v>-3.4</v>
      </c>
    </row>
    <row r="38" spans="1:8" x14ac:dyDescent="0.35">
      <c r="A38" t="s">
        <v>72</v>
      </c>
      <c r="B38">
        <v>293.7</v>
      </c>
      <c r="C38">
        <v>282.05</v>
      </c>
      <c r="D38">
        <v>325.64999999999998</v>
      </c>
      <c r="E38">
        <v>319.83999999999997</v>
      </c>
      <c r="F38">
        <v>304.10000000000002</v>
      </c>
      <c r="G38">
        <v>236.4</v>
      </c>
      <c r="H38">
        <v>-22.26</v>
      </c>
    </row>
    <row r="39" spans="1:8" x14ac:dyDescent="0.35">
      <c r="A39" t="s">
        <v>73</v>
      </c>
      <c r="B39">
        <v>757.46</v>
      </c>
      <c r="C39">
        <v>782.23</v>
      </c>
      <c r="D39">
        <v>798</v>
      </c>
      <c r="E39">
        <v>827.47</v>
      </c>
      <c r="F39">
        <v>856.04</v>
      </c>
      <c r="G39">
        <v>884.26</v>
      </c>
      <c r="H39">
        <v>3.3</v>
      </c>
    </row>
    <row r="40" spans="1:8" x14ac:dyDescent="0.35">
      <c r="A40" t="s">
        <v>74</v>
      </c>
      <c r="B40">
        <v>520.01</v>
      </c>
      <c r="C40">
        <v>527.9</v>
      </c>
      <c r="D40">
        <v>534.17999999999995</v>
      </c>
      <c r="E40">
        <v>546.54</v>
      </c>
      <c r="F40">
        <v>556.14</v>
      </c>
      <c r="G40">
        <v>561.74</v>
      </c>
      <c r="H40">
        <v>1.01</v>
      </c>
    </row>
    <row r="41" spans="1:8" x14ac:dyDescent="0.35">
      <c r="A41" t="s">
        <v>75</v>
      </c>
      <c r="B41">
        <v>237.45</v>
      </c>
      <c r="C41">
        <v>254.33</v>
      </c>
      <c r="D41">
        <v>263.81</v>
      </c>
      <c r="E41">
        <v>280.93</v>
      </c>
      <c r="F41">
        <v>299.89</v>
      </c>
      <c r="G41">
        <v>322.52</v>
      </c>
      <c r="H41">
        <v>7.55</v>
      </c>
    </row>
    <row r="42" spans="1:8" x14ac:dyDescent="0.35">
      <c r="A42" t="s">
        <v>41</v>
      </c>
      <c r="B42">
        <v>853.73</v>
      </c>
      <c r="C42">
        <v>866.94</v>
      </c>
      <c r="D42">
        <v>859.01</v>
      </c>
      <c r="E42">
        <v>927.59</v>
      </c>
      <c r="F42">
        <v>926.31</v>
      </c>
      <c r="G42">
        <v>874.18</v>
      </c>
      <c r="H42">
        <v>-5.63</v>
      </c>
    </row>
    <row r="43" spans="1:8" x14ac:dyDescent="0.35">
      <c r="A43" t="s">
        <v>72</v>
      </c>
      <c r="B43">
        <v>235.16</v>
      </c>
      <c r="C43">
        <v>214.13</v>
      </c>
      <c r="D43">
        <v>195.16</v>
      </c>
      <c r="E43">
        <v>225.55</v>
      </c>
      <c r="F43">
        <v>220.59</v>
      </c>
      <c r="G43">
        <v>137.1</v>
      </c>
      <c r="H43">
        <v>-37.85</v>
      </c>
    </row>
    <row r="44" spans="1:8" x14ac:dyDescent="0.35">
      <c r="A44" t="s">
        <v>73</v>
      </c>
      <c r="B44">
        <v>618.55999999999995</v>
      </c>
      <c r="C44">
        <v>652.79999999999995</v>
      </c>
      <c r="D44">
        <v>663.84</v>
      </c>
      <c r="E44">
        <v>702.05</v>
      </c>
      <c r="F44">
        <v>705.72</v>
      </c>
      <c r="G44">
        <v>737.07</v>
      </c>
      <c r="H44">
        <v>4.4400000000000004</v>
      </c>
    </row>
    <row r="45" spans="1:8" x14ac:dyDescent="0.35">
      <c r="A45" t="s">
        <v>74</v>
      </c>
      <c r="B45">
        <v>360.38</v>
      </c>
      <c r="C45">
        <v>360.76</v>
      </c>
      <c r="D45">
        <v>365.68</v>
      </c>
      <c r="E45">
        <v>385.76</v>
      </c>
      <c r="F45">
        <v>383.84</v>
      </c>
      <c r="G45">
        <v>391.37</v>
      </c>
      <c r="H45">
        <v>1.96</v>
      </c>
    </row>
    <row r="46" spans="1:8" x14ac:dyDescent="0.35">
      <c r="A46" t="s">
        <v>75</v>
      </c>
      <c r="B46">
        <v>258.19</v>
      </c>
      <c r="C46">
        <v>292.05</v>
      </c>
      <c r="D46">
        <v>298.16000000000003</v>
      </c>
      <c r="E46">
        <v>316.29000000000002</v>
      </c>
      <c r="F46">
        <v>321.88</v>
      </c>
      <c r="G46">
        <v>345.7</v>
      </c>
      <c r="H46">
        <v>7.4</v>
      </c>
    </row>
    <row r="47" spans="1:8" x14ac:dyDescent="0.35">
      <c r="A47" t="s">
        <v>44</v>
      </c>
      <c r="B47">
        <v>76.650000000000006</v>
      </c>
      <c r="C47">
        <v>75.86</v>
      </c>
      <c r="D47">
        <v>78.459999999999994</v>
      </c>
      <c r="E47">
        <v>78.89</v>
      </c>
      <c r="F47">
        <v>78.83</v>
      </c>
      <c r="G47">
        <v>78.599999999999994</v>
      </c>
      <c r="H47">
        <v>-0.3</v>
      </c>
    </row>
    <row r="48" spans="1:8" x14ac:dyDescent="0.35">
      <c r="A48" t="s">
        <v>72</v>
      </c>
      <c r="B48">
        <v>0.03</v>
      </c>
      <c r="C48">
        <v>0.32</v>
      </c>
      <c r="D48">
        <v>0.45</v>
      </c>
      <c r="E48">
        <v>0.59</v>
      </c>
      <c r="F48">
        <v>0.59</v>
      </c>
      <c r="G48">
        <v>0.53</v>
      </c>
      <c r="H48">
        <v>-10.49</v>
      </c>
    </row>
    <row r="49" spans="1:8" x14ac:dyDescent="0.35">
      <c r="A49" t="s">
        <v>73</v>
      </c>
      <c r="B49">
        <v>76.62</v>
      </c>
      <c r="C49">
        <v>75.540000000000006</v>
      </c>
      <c r="D49">
        <v>78.010000000000005</v>
      </c>
      <c r="E49">
        <v>78.3</v>
      </c>
      <c r="F49">
        <v>78.239999999999995</v>
      </c>
      <c r="G49">
        <v>78.069999999999993</v>
      </c>
      <c r="H49">
        <v>-0.22</v>
      </c>
    </row>
    <row r="50" spans="1:8" x14ac:dyDescent="0.35">
      <c r="A50" t="s">
        <v>74</v>
      </c>
      <c r="B50">
        <v>58.99</v>
      </c>
      <c r="C50">
        <v>60.08</v>
      </c>
      <c r="D50">
        <v>62.73</v>
      </c>
      <c r="E50">
        <v>62.67</v>
      </c>
      <c r="F50">
        <v>62.52</v>
      </c>
      <c r="G50">
        <v>63.29</v>
      </c>
      <c r="H50">
        <v>1.23</v>
      </c>
    </row>
    <row r="51" spans="1:8" x14ac:dyDescent="0.35">
      <c r="A51" t="s">
        <v>75</v>
      </c>
      <c r="B51">
        <v>17.63</v>
      </c>
      <c r="C51">
        <v>15.46</v>
      </c>
      <c r="D51">
        <v>15.28</v>
      </c>
      <c r="E51">
        <v>15.63</v>
      </c>
      <c r="F51">
        <v>15.72</v>
      </c>
      <c r="G51">
        <v>14.78</v>
      </c>
      <c r="H51">
        <v>-5.99</v>
      </c>
    </row>
    <row r="52" spans="1:8" x14ac:dyDescent="0.35">
      <c r="A52" t="s">
        <v>67</v>
      </c>
      <c r="B52">
        <v>3672</v>
      </c>
      <c r="C52">
        <v>3726.65</v>
      </c>
      <c r="D52">
        <v>3826.34</v>
      </c>
      <c r="E52">
        <v>3915.93</v>
      </c>
      <c r="F52">
        <v>3966.41</v>
      </c>
      <c r="G52">
        <v>3715.42</v>
      </c>
      <c r="H52">
        <v>-6.33</v>
      </c>
    </row>
    <row r="53" spans="1:8" x14ac:dyDescent="0.35">
      <c r="A53" t="s">
        <v>72</v>
      </c>
      <c r="B53">
        <v>1228.8499999999999</v>
      </c>
      <c r="C53">
        <v>1179.3399999999999</v>
      </c>
      <c r="D53">
        <v>1203.3399999999999</v>
      </c>
      <c r="E53">
        <v>1199.29</v>
      </c>
      <c r="F53">
        <v>1177.82</v>
      </c>
      <c r="G53">
        <v>844.36</v>
      </c>
      <c r="H53">
        <v>-28.31</v>
      </c>
    </row>
    <row r="54" spans="1:8" x14ac:dyDescent="0.35">
      <c r="A54" t="s">
        <v>73</v>
      </c>
      <c r="B54">
        <v>2443.15</v>
      </c>
      <c r="C54">
        <v>2547.31</v>
      </c>
      <c r="D54">
        <v>2623</v>
      </c>
      <c r="E54">
        <v>2716.64</v>
      </c>
      <c r="F54">
        <v>2788.59</v>
      </c>
      <c r="G54">
        <v>2871.06</v>
      </c>
      <c r="H54">
        <v>2.96</v>
      </c>
    </row>
    <row r="55" spans="1:8" x14ac:dyDescent="0.35">
      <c r="A55" t="s">
        <v>74</v>
      </c>
      <c r="B55">
        <v>1735.98</v>
      </c>
      <c r="C55">
        <v>1759.45</v>
      </c>
      <c r="D55">
        <v>1796.42</v>
      </c>
      <c r="E55">
        <v>1842.88</v>
      </c>
      <c r="F55">
        <v>1881.25</v>
      </c>
      <c r="G55">
        <v>1913.84</v>
      </c>
      <c r="H55">
        <v>1.73</v>
      </c>
    </row>
    <row r="56" spans="1:8" x14ac:dyDescent="0.35">
      <c r="A56" t="s">
        <v>75</v>
      </c>
      <c r="B56">
        <v>707.17</v>
      </c>
      <c r="C56">
        <v>787.86</v>
      </c>
      <c r="D56">
        <v>826.58</v>
      </c>
      <c r="E56">
        <v>873.76</v>
      </c>
      <c r="F56">
        <v>907.34</v>
      </c>
      <c r="G56">
        <v>957.23</v>
      </c>
      <c r="H56">
        <v>5.5</v>
      </c>
    </row>
    <row r="58" spans="1:8" x14ac:dyDescent="0.35">
      <c r="A58" s="2" t="s">
        <v>423</v>
      </c>
      <c r="B58" s="13"/>
      <c r="C58" s="13"/>
      <c r="D58" s="13"/>
      <c r="E58" s="13"/>
      <c r="F58" s="13"/>
      <c r="G58" s="13"/>
    </row>
    <row r="59" spans="1:8" x14ac:dyDescent="0.35">
      <c r="B59" s="14" t="s">
        <v>3</v>
      </c>
      <c r="C59" s="14" t="s">
        <v>4</v>
      </c>
      <c r="D59" s="14" t="s">
        <v>5</v>
      </c>
      <c r="E59" s="14" t="s">
        <v>6</v>
      </c>
      <c r="F59" s="14" t="s">
        <v>7</v>
      </c>
      <c r="G59" s="14" t="s">
        <v>8</v>
      </c>
      <c r="H59" s="14" t="s">
        <v>9</v>
      </c>
    </row>
    <row r="60" spans="1:8" x14ac:dyDescent="0.35">
      <c r="A60" s="15" t="s">
        <v>425</v>
      </c>
      <c r="B60" s="16">
        <v>49672</v>
      </c>
      <c r="C60" s="16">
        <v>58766</v>
      </c>
      <c r="D60" s="16">
        <v>57927</v>
      </c>
      <c r="E60" s="16">
        <v>72002</v>
      </c>
      <c r="F60" s="16">
        <v>69435</v>
      </c>
      <c r="G60" s="16">
        <v>65499</v>
      </c>
      <c r="H60" s="16">
        <f>G60-F60</f>
        <v>-3936</v>
      </c>
    </row>
    <row r="61" spans="1:8" ht="16.5" customHeight="1" x14ac:dyDescent="0.35">
      <c r="A61" s="15" t="s">
        <v>424</v>
      </c>
      <c r="B61" s="16">
        <v>53747</v>
      </c>
      <c r="C61" s="16">
        <v>65385</v>
      </c>
      <c r="D61" s="16">
        <v>61802</v>
      </c>
      <c r="E61" s="16">
        <v>64051</v>
      </c>
      <c r="F61" s="16">
        <v>73486</v>
      </c>
      <c r="G61" s="16">
        <v>65317</v>
      </c>
      <c r="H61" s="16">
        <f>G61-F61</f>
        <v>-8169</v>
      </c>
    </row>
    <row r="62" spans="1:8" x14ac:dyDescent="0.35">
      <c r="A62" s="17" t="s">
        <v>39</v>
      </c>
      <c r="B62" s="16">
        <v>34486</v>
      </c>
      <c r="C62" s="16">
        <v>38479</v>
      </c>
      <c r="D62" s="16">
        <v>38563</v>
      </c>
      <c r="E62" s="16">
        <v>48834</v>
      </c>
      <c r="F62" s="16">
        <v>51254</v>
      </c>
      <c r="G62" s="16">
        <v>58786</v>
      </c>
      <c r="H62" s="16">
        <f t="shared" ref="H62:H64" si="0">G62-F62</f>
        <v>7532</v>
      </c>
    </row>
    <row r="63" spans="1:8" x14ac:dyDescent="0.35">
      <c r="A63" s="15" t="s">
        <v>44</v>
      </c>
      <c r="B63" s="16">
        <v>17449</v>
      </c>
      <c r="C63" s="16">
        <v>8150</v>
      </c>
      <c r="D63" s="16">
        <v>15167</v>
      </c>
      <c r="E63" s="16">
        <v>19049</v>
      </c>
      <c r="F63" s="16">
        <v>13718</v>
      </c>
      <c r="G63" s="16">
        <f>G73-G61-G60-G62</f>
        <v>8899</v>
      </c>
      <c r="H63" s="16">
        <f t="shared" si="0"/>
        <v>-4819</v>
      </c>
    </row>
    <row r="64" spans="1:8" x14ac:dyDescent="0.35">
      <c r="A64" s="15" t="s">
        <v>67</v>
      </c>
      <c r="B64" s="16">
        <v>155354</v>
      </c>
      <c r="C64" s="16">
        <v>170780</v>
      </c>
      <c r="D64" s="16">
        <v>173459</v>
      </c>
      <c r="E64" s="16">
        <v>203936</v>
      </c>
      <c r="F64" s="16">
        <v>207893</v>
      </c>
      <c r="G64" s="16">
        <v>198501</v>
      </c>
      <c r="H64" s="16">
        <f t="shared" si="0"/>
        <v>-9392</v>
      </c>
    </row>
    <row r="65" spans="1:8" x14ac:dyDescent="0.35">
      <c r="B65" s="13"/>
      <c r="C65" s="13"/>
      <c r="D65" s="13"/>
      <c r="E65" s="13"/>
      <c r="F65" s="13"/>
      <c r="H65" s="13"/>
    </row>
    <row r="66" spans="1:8" x14ac:dyDescent="0.35">
      <c r="A66" s="2" t="s">
        <v>426</v>
      </c>
      <c r="B66" s="13"/>
      <c r="C66" s="13"/>
      <c r="D66" s="13"/>
      <c r="E66" s="13"/>
      <c r="F66" s="13"/>
      <c r="H66" s="13"/>
    </row>
    <row r="67" spans="1:8" x14ac:dyDescent="0.35">
      <c r="B67" s="13"/>
      <c r="C67" s="13"/>
      <c r="D67" s="13"/>
      <c r="E67" s="13"/>
      <c r="F67" s="13"/>
      <c r="H67" s="13"/>
    </row>
    <row r="68" spans="1:8" x14ac:dyDescent="0.35">
      <c r="B68" s="14" t="s">
        <v>3</v>
      </c>
      <c r="C68" s="14" t="s">
        <v>4</v>
      </c>
      <c r="D68" s="14" t="s">
        <v>5</v>
      </c>
      <c r="E68" s="14" t="s">
        <v>6</v>
      </c>
      <c r="F68" s="14" t="s">
        <v>7</v>
      </c>
      <c r="G68" s="14">
        <v>2025</v>
      </c>
      <c r="H68" s="14" t="s">
        <v>9</v>
      </c>
    </row>
    <row r="69" spans="1:8" x14ac:dyDescent="0.35">
      <c r="A69" s="15" t="s">
        <v>424</v>
      </c>
      <c r="B69" s="16">
        <v>47174</v>
      </c>
      <c r="C69" s="16">
        <v>59134</v>
      </c>
      <c r="D69" s="16">
        <v>59572</v>
      </c>
      <c r="E69" s="16">
        <v>80105</v>
      </c>
      <c r="F69" s="16">
        <v>78565</v>
      </c>
      <c r="G69" s="16">
        <v>84143</v>
      </c>
      <c r="H69" s="16">
        <f>G69-F69</f>
        <v>5578</v>
      </c>
    </row>
    <row r="70" spans="1:8" x14ac:dyDescent="0.35">
      <c r="A70" s="15" t="s">
        <v>425</v>
      </c>
      <c r="B70" s="16">
        <v>38995</v>
      </c>
      <c r="C70" s="16">
        <v>53496</v>
      </c>
      <c r="D70" s="16">
        <v>59732</v>
      </c>
      <c r="E70" s="16">
        <v>64874</v>
      </c>
      <c r="F70" s="16">
        <v>72684</v>
      </c>
      <c r="G70" s="16">
        <v>62712</v>
      </c>
      <c r="H70" s="16">
        <f t="shared" ref="H70:H73" si="1">G70-F70</f>
        <v>-9972</v>
      </c>
    </row>
    <row r="71" spans="1:8" x14ac:dyDescent="0.35">
      <c r="A71" s="17" t="s">
        <v>39</v>
      </c>
      <c r="B71" s="16">
        <v>50675</v>
      </c>
      <c r="C71" s="16">
        <v>47078</v>
      </c>
      <c r="D71" s="16">
        <v>39759</v>
      </c>
      <c r="E71" s="16">
        <v>40380</v>
      </c>
      <c r="F71" s="16">
        <v>41151</v>
      </c>
      <c r="G71" s="16">
        <v>41292</v>
      </c>
      <c r="H71" s="16">
        <f t="shared" si="1"/>
        <v>141</v>
      </c>
    </row>
    <row r="72" spans="1:8" x14ac:dyDescent="0.35">
      <c r="A72" s="15" t="s">
        <v>44</v>
      </c>
      <c r="B72" s="16">
        <v>18510</v>
      </c>
      <c r="C72" s="16">
        <v>11072</v>
      </c>
      <c r="D72" s="16">
        <v>14396</v>
      </c>
      <c r="E72" s="16">
        <v>18577</v>
      </c>
      <c r="F72" s="16">
        <v>15493</v>
      </c>
      <c r="G72" s="16">
        <v>10354</v>
      </c>
      <c r="H72" s="16">
        <f t="shared" si="1"/>
        <v>-5139</v>
      </c>
    </row>
    <row r="73" spans="1:8" x14ac:dyDescent="0.35">
      <c r="A73" s="15" t="s">
        <v>67</v>
      </c>
      <c r="B73" s="16">
        <v>155354</v>
      </c>
      <c r="C73" s="16">
        <v>170780</v>
      </c>
      <c r="D73" s="16">
        <v>173459</v>
      </c>
      <c r="E73" s="16">
        <v>203936</v>
      </c>
      <c r="F73" s="16">
        <v>207893</v>
      </c>
      <c r="G73" s="16">
        <v>198501</v>
      </c>
      <c r="H73" s="16">
        <f t="shared" si="1"/>
        <v>-9392</v>
      </c>
    </row>
    <row r="76" spans="1:8" x14ac:dyDescent="0.35">
      <c r="A76" s="2" t="s">
        <v>79</v>
      </c>
    </row>
    <row r="78" spans="1:8" x14ac:dyDescent="0.35">
      <c r="A78" s="3" t="s">
        <v>2</v>
      </c>
      <c r="B78" s="3" t="s">
        <v>3</v>
      </c>
      <c r="C78" s="3" t="s">
        <v>4</v>
      </c>
      <c r="D78" s="3" t="s">
        <v>5</v>
      </c>
      <c r="E78" s="3" t="s">
        <v>6</v>
      </c>
      <c r="F78" s="3" t="s">
        <v>7</v>
      </c>
      <c r="G78" s="3" t="s">
        <v>8</v>
      </c>
      <c r="H78" s="3" t="s">
        <v>9</v>
      </c>
    </row>
    <row r="79" spans="1:8" x14ac:dyDescent="0.35">
      <c r="A79" t="s">
        <v>80</v>
      </c>
      <c r="B79" s="4">
        <v>10188.1999266233</v>
      </c>
      <c r="C79" s="4">
        <v>9959.4424908000001</v>
      </c>
      <c r="D79" s="4">
        <v>9611.3018369500005</v>
      </c>
      <c r="E79" s="4">
        <v>9785.6948594700007</v>
      </c>
      <c r="F79" s="4">
        <v>8719.7620433699994</v>
      </c>
      <c r="G79" s="4">
        <v>7343.8790628300003</v>
      </c>
      <c r="H79" s="4">
        <v>-15.7789051317764</v>
      </c>
    </row>
    <row r="80" spans="1:8" x14ac:dyDescent="0.35">
      <c r="A80" t="s">
        <v>81</v>
      </c>
      <c r="B80" s="4">
        <v>349.91716774666702</v>
      </c>
      <c r="C80" s="4">
        <v>362.54754131999999</v>
      </c>
      <c r="D80" s="4">
        <v>361.73933399999999</v>
      </c>
      <c r="E80" s="4">
        <v>339.60228000000001</v>
      </c>
      <c r="F80" s="4">
        <v>288.89832100000001</v>
      </c>
      <c r="G80" s="4">
        <v>194.63954000000001</v>
      </c>
      <c r="H80" s="4">
        <v>-32.626974318760404</v>
      </c>
    </row>
    <row r="81" spans="1:8" x14ac:dyDescent="0.35">
      <c r="A81" t="s">
        <v>82</v>
      </c>
      <c r="B81" s="4">
        <v>1608.22926833</v>
      </c>
      <c r="C81" s="4">
        <v>1573.8766536000001</v>
      </c>
      <c r="D81" s="4">
        <v>1504.4816040000001</v>
      </c>
      <c r="E81" s="4">
        <v>1524.9547520000001</v>
      </c>
      <c r="F81" s="4">
        <v>1124.932673</v>
      </c>
      <c r="G81" s="4">
        <v>905.75083400000005</v>
      </c>
      <c r="H81" s="4">
        <v>-19.483996176898302</v>
      </c>
    </row>
    <row r="82" spans="1:8" x14ac:dyDescent="0.35">
      <c r="A82" t="s">
        <v>83</v>
      </c>
      <c r="B82" s="4">
        <v>37.912924133333298</v>
      </c>
      <c r="C82" s="4">
        <v>38.055470819999996</v>
      </c>
      <c r="D82" s="4">
        <v>48.122872000000001</v>
      </c>
      <c r="E82" s="4">
        <v>47.577590000000001</v>
      </c>
      <c r="F82" s="4">
        <v>39.915128000000003</v>
      </c>
      <c r="G82" s="4">
        <v>19.857092000000002</v>
      </c>
      <c r="H82" s="4">
        <v>-50.251714086949697</v>
      </c>
    </row>
    <row r="83" spans="1:8" x14ac:dyDescent="0.35">
      <c r="A83" t="s">
        <v>84</v>
      </c>
      <c r="B83" s="4">
        <v>1646.14219246333</v>
      </c>
      <c r="C83" s="4">
        <v>1611.93212442</v>
      </c>
      <c r="D83" s="4">
        <v>1552.604476</v>
      </c>
      <c r="E83" s="4">
        <v>1572.532342</v>
      </c>
      <c r="F83" s="4">
        <v>1164.8478009999999</v>
      </c>
      <c r="G83" s="4">
        <v>925.60792600000002</v>
      </c>
      <c r="H83" s="4">
        <v>-20.538294770751801</v>
      </c>
    </row>
    <row r="84" spans="1:8" x14ac:dyDescent="0.35">
      <c r="A84" t="s">
        <v>85</v>
      </c>
      <c r="B84" s="4">
        <v>8579.9706582933304</v>
      </c>
      <c r="C84" s="4">
        <v>8385.5658371999998</v>
      </c>
      <c r="D84" s="4">
        <v>8106.82023295</v>
      </c>
      <c r="E84" s="4">
        <v>8260.7401074699992</v>
      </c>
      <c r="F84" s="4">
        <v>7594.8293703700001</v>
      </c>
      <c r="G84" s="4">
        <v>6438.1282288299999</v>
      </c>
      <c r="H84" s="4">
        <v>-15.230113609302199</v>
      </c>
    </row>
    <row r="85" spans="1:8" x14ac:dyDescent="0.35">
      <c r="A85" t="s">
        <v>86</v>
      </c>
      <c r="B85" s="4">
        <v>312.00424361333302</v>
      </c>
      <c r="C85" s="4">
        <v>324.49207050000001</v>
      </c>
      <c r="D85" s="4">
        <v>313.61646200000001</v>
      </c>
      <c r="E85" s="4">
        <v>292.02469000000002</v>
      </c>
      <c r="F85" s="4">
        <v>248.983193</v>
      </c>
      <c r="G85" s="4">
        <v>174.78244799999999</v>
      </c>
      <c r="H85" s="4">
        <v>-29.801507525851399</v>
      </c>
    </row>
    <row r="86" spans="1:8" x14ac:dyDescent="0.35">
      <c r="A86" t="s">
        <v>87</v>
      </c>
      <c r="B86" s="4">
        <v>8891.9749019066694</v>
      </c>
      <c r="C86" s="4">
        <v>8710.0579077000002</v>
      </c>
      <c r="D86" s="4">
        <v>8420.4366949499999</v>
      </c>
      <c r="E86" s="4">
        <v>8552.7647974699994</v>
      </c>
      <c r="F86" s="4">
        <v>7843.8125633700001</v>
      </c>
      <c r="G86" s="4">
        <v>6612.9106768299998</v>
      </c>
      <c r="H86" s="4">
        <v>-15.6926478876894</v>
      </c>
    </row>
    <row r="88" spans="1:8" x14ac:dyDescent="0.35">
      <c r="A88" s="2" t="s">
        <v>88</v>
      </c>
    </row>
    <row r="90" spans="1:8" x14ac:dyDescent="0.35">
      <c r="A90" s="3" t="s">
        <v>2</v>
      </c>
      <c r="B90" s="3" t="s">
        <v>3</v>
      </c>
      <c r="C90" s="3" t="s">
        <v>4</v>
      </c>
      <c r="D90" s="3" t="s">
        <v>5</v>
      </c>
      <c r="E90" s="3" t="s">
        <v>6</v>
      </c>
      <c r="F90" s="3" t="s">
        <v>7</v>
      </c>
      <c r="G90" s="3" t="s">
        <v>8</v>
      </c>
      <c r="H90" s="3" t="s">
        <v>9</v>
      </c>
    </row>
    <row r="91" spans="1:8" x14ac:dyDescent="0.35">
      <c r="A91" t="s">
        <v>40</v>
      </c>
      <c r="B91">
        <v>5152.3500000000004</v>
      </c>
      <c r="C91">
        <v>4854.3599999999997</v>
      </c>
      <c r="D91">
        <v>4544.1400000000003</v>
      </c>
      <c r="E91">
        <v>4477.25</v>
      </c>
      <c r="F91">
        <v>3445.62</v>
      </c>
      <c r="G91">
        <v>2865.08</v>
      </c>
      <c r="H91">
        <v>-16.850000000000001</v>
      </c>
    </row>
    <row r="92" spans="1:8" x14ac:dyDescent="0.35">
      <c r="A92" t="s">
        <v>89</v>
      </c>
      <c r="B92">
        <v>5134.34</v>
      </c>
      <c r="C92">
        <v>4834.71</v>
      </c>
      <c r="D92">
        <v>4524.3</v>
      </c>
      <c r="E92">
        <v>4459.24</v>
      </c>
      <c r="F92">
        <v>3429.44</v>
      </c>
      <c r="G92">
        <v>2853.3</v>
      </c>
      <c r="H92">
        <v>-16.8</v>
      </c>
    </row>
    <row r="93" spans="1:8" x14ac:dyDescent="0.35">
      <c r="A93" t="s">
        <v>90</v>
      </c>
      <c r="B93">
        <v>14.53</v>
      </c>
      <c r="C93">
        <v>17.579999999999998</v>
      </c>
      <c r="D93">
        <v>14.97</v>
      </c>
      <c r="E93">
        <v>9.07</v>
      </c>
      <c r="F93">
        <v>7.5</v>
      </c>
      <c r="G93">
        <v>4.17</v>
      </c>
      <c r="H93">
        <v>-44.37</v>
      </c>
    </row>
    <row r="94" spans="1:8" x14ac:dyDescent="0.35">
      <c r="A94" t="s">
        <v>91</v>
      </c>
      <c r="B94">
        <v>18.010000000000002</v>
      </c>
      <c r="C94">
        <v>19.64</v>
      </c>
      <c r="D94">
        <v>19.84</v>
      </c>
      <c r="E94">
        <v>18.02</v>
      </c>
      <c r="F94">
        <v>16.170000000000002</v>
      </c>
      <c r="G94">
        <v>11.78</v>
      </c>
      <c r="H94">
        <v>-27.17</v>
      </c>
    </row>
    <row r="95" spans="1:8" x14ac:dyDescent="0.35">
      <c r="A95" t="s">
        <v>41</v>
      </c>
      <c r="B95">
        <v>2134.38</v>
      </c>
      <c r="C95">
        <v>2181.15</v>
      </c>
      <c r="D95">
        <v>2392.48</v>
      </c>
      <c r="E95">
        <v>2780.59</v>
      </c>
      <c r="F95">
        <v>2750.48</v>
      </c>
      <c r="G95">
        <v>1879.57</v>
      </c>
      <c r="H95">
        <v>-31.66</v>
      </c>
    </row>
    <row r="96" spans="1:8" x14ac:dyDescent="0.35">
      <c r="A96" t="s">
        <v>89</v>
      </c>
      <c r="B96">
        <v>2115.58</v>
      </c>
      <c r="C96">
        <v>2162.7399999999998</v>
      </c>
      <c r="D96">
        <v>2372.69</v>
      </c>
      <c r="E96">
        <v>2763.55</v>
      </c>
      <c r="F96">
        <v>2731.63</v>
      </c>
      <c r="G96">
        <v>1860.61</v>
      </c>
      <c r="H96">
        <v>-31.89</v>
      </c>
    </row>
    <row r="97" spans="1:8" x14ac:dyDescent="0.35">
      <c r="A97" t="s">
        <v>90</v>
      </c>
      <c r="B97">
        <v>9.9</v>
      </c>
      <c r="C97">
        <v>12.61</v>
      </c>
      <c r="D97">
        <v>10.62</v>
      </c>
      <c r="E97">
        <v>8.6199999999999992</v>
      </c>
      <c r="F97">
        <v>5.77</v>
      </c>
      <c r="G97">
        <v>6.42</v>
      </c>
      <c r="H97">
        <v>11.22</v>
      </c>
    </row>
    <row r="98" spans="1:8" x14ac:dyDescent="0.35">
      <c r="A98" t="s">
        <v>91</v>
      </c>
      <c r="B98">
        <v>18.8</v>
      </c>
      <c r="C98">
        <v>18.41</v>
      </c>
      <c r="D98">
        <v>19.79</v>
      </c>
      <c r="E98">
        <v>17.03</v>
      </c>
      <c r="F98">
        <v>18.850000000000001</v>
      </c>
      <c r="G98">
        <v>18.97</v>
      </c>
      <c r="H98">
        <v>0.62</v>
      </c>
    </row>
    <row r="99" spans="1:8" x14ac:dyDescent="0.35">
      <c r="A99" t="s">
        <v>39</v>
      </c>
      <c r="B99">
        <v>2692.92</v>
      </c>
      <c r="C99">
        <v>2720.17</v>
      </c>
      <c r="D99">
        <v>2491.19</v>
      </c>
      <c r="E99">
        <v>2354.6999999999998</v>
      </c>
      <c r="F99">
        <v>2352.4699999999998</v>
      </c>
      <c r="G99">
        <v>2440.69</v>
      </c>
      <c r="H99">
        <v>3.75</v>
      </c>
    </row>
    <row r="100" spans="1:8" x14ac:dyDescent="0.35">
      <c r="A100" t="s">
        <v>89</v>
      </c>
      <c r="B100">
        <v>2676.95</v>
      </c>
      <c r="C100">
        <v>2706.9</v>
      </c>
      <c r="D100">
        <v>2476.63</v>
      </c>
      <c r="E100">
        <v>2343.27</v>
      </c>
      <c r="F100">
        <v>2341.84</v>
      </c>
      <c r="G100">
        <v>2430.5300000000002</v>
      </c>
      <c r="H100">
        <v>3.79</v>
      </c>
    </row>
    <row r="101" spans="1:8" x14ac:dyDescent="0.35">
      <c r="A101" t="s">
        <v>90</v>
      </c>
      <c r="B101">
        <v>30.61</v>
      </c>
      <c r="C101">
        <v>34.97</v>
      </c>
      <c r="D101">
        <v>34.340000000000003</v>
      </c>
      <c r="E101">
        <v>28.23</v>
      </c>
      <c r="F101">
        <v>26.44</v>
      </c>
      <c r="G101">
        <v>25.05</v>
      </c>
      <c r="H101">
        <v>-5.27</v>
      </c>
    </row>
    <row r="102" spans="1:8" x14ac:dyDescent="0.35">
      <c r="A102" t="s">
        <v>91</v>
      </c>
      <c r="B102">
        <v>15.97</v>
      </c>
      <c r="C102">
        <v>13.26</v>
      </c>
      <c r="D102">
        <v>14.55</v>
      </c>
      <c r="E102">
        <v>11.43</v>
      </c>
      <c r="F102">
        <v>10.63</v>
      </c>
      <c r="G102">
        <v>10.17</v>
      </c>
      <c r="H102">
        <v>-4.3600000000000003</v>
      </c>
    </row>
    <row r="103" spans="1:8" x14ac:dyDescent="0.35">
      <c r="A103" t="s">
        <v>44</v>
      </c>
      <c r="B103">
        <v>208.55</v>
      </c>
      <c r="C103">
        <v>203.77</v>
      </c>
      <c r="D103">
        <v>183.5</v>
      </c>
      <c r="E103">
        <v>173.15</v>
      </c>
      <c r="F103">
        <v>171.2</v>
      </c>
      <c r="G103">
        <v>158.54</v>
      </c>
      <c r="H103">
        <v>-7.4</v>
      </c>
    </row>
    <row r="104" spans="1:8" x14ac:dyDescent="0.35">
      <c r="A104" t="s">
        <v>89</v>
      </c>
      <c r="B104">
        <v>207.5</v>
      </c>
      <c r="C104">
        <v>202.75</v>
      </c>
      <c r="D104">
        <v>182.57</v>
      </c>
      <c r="E104">
        <v>172.52</v>
      </c>
      <c r="F104">
        <v>170.59</v>
      </c>
      <c r="G104">
        <v>157.99</v>
      </c>
      <c r="H104">
        <v>-7.38</v>
      </c>
    </row>
    <row r="105" spans="1:8" x14ac:dyDescent="0.35">
      <c r="A105" t="s">
        <v>90</v>
      </c>
      <c r="B105">
        <v>1.06</v>
      </c>
      <c r="C105">
        <v>1.22</v>
      </c>
      <c r="D105">
        <v>0.92</v>
      </c>
      <c r="E105">
        <v>0.54</v>
      </c>
      <c r="F105">
        <v>0.47</v>
      </c>
      <c r="G105">
        <v>0.34</v>
      </c>
      <c r="H105">
        <v>-27.95</v>
      </c>
    </row>
    <row r="106" spans="1:8" x14ac:dyDescent="0.35">
      <c r="A106" t="s">
        <v>91</v>
      </c>
      <c r="B106">
        <v>1.05</v>
      </c>
      <c r="C106">
        <v>1.02</v>
      </c>
      <c r="D106">
        <v>0.94</v>
      </c>
      <c r="E106">
        <v>0.63</v>
      </c>
      <c r="F106">
        <v>0.61</v>
      </c>
      <c r="G106">
        <v>0.54</v>
      </c>
      <c r="H106">
        <v>-10.59</v>
      </c>
    </row>
    <row r="107" spans="1:8" x14ac:dyDescent="0.35">
      <c r="A107" t="s">
        <v>67</v>
      </c>
      <c r="B107">
        <v>10188.200000000001</v>
      </c>
      <c r="C107">
        <v>9959.44</v>
      </c>
      <c r="D107">
        <v>9611.2999999999993</v>
      </c>
      <c r="E107">
        <v>9785.69</v>
      </c>
      <c r="F107">
        <v>8719.76</v>
      </c>
      <c r="G107">
        <v>7343.88</v>
      </c>
      <c r="H107">
        <v>-15.78</v>
      </c>
    </row>
    <row r="108" spans="1:8" x14ac:dyDescent="0.35">
      <c r="A108" t="s">
        <v>89</v>
      </c>
      <c r="B108">
        <v>10134.379999999999</v>
      </c>
      <c r="C108">
        <v>9907.11</v>
      </c>
      <c r="D108">
        <v>9556.18</v>
      </c>
      <c r="E108">
        <v>9738.59</v>
      </c>
      <c r="F108">
        <v>8673.5</v>
      </c>
      <c r="G108">
        <v>7302.42</v>
      </c>
      <c r="H108">
        <v>-15.81</v>
      </c>
    </row>
    <row r="109" spans="1:8" x14ac:dyDescent="0.35">
      <c r="A109" t="s">
        <v>90</v>
      </c>
      <c r="B109">
        <v>56.11</v>
      </c>
      <c r="C109">
        <v>66.39</v>
      </c>
      <c r="D109">
        <v>60.86</v>
      </c>
      <c r="E109">
        <v>46.46</v>
      </c>
      <c r="F109">
        <v>40.18</v>
      </c>
      <c r="G109">
        <v>35.979999999999997</v>
      </c>
      <c r="H109">
        <v>-10.46</v>
      </c>
    </row>
    <row r="110" spans="1:8" x14ac:dyDescent="0.35">
      <c r="A110" t="s">
        <v>91</v>
      </c>
      <c r="B110">
        <v>53.82</v>
      </c>
      <c r="C110">
        <v>52.33</v>
      </c>
      <c r="D110">
        <v>55.12</v>
      </c>
      <c r="E110">
        <v>47.11</v>
      </c>
      <c r="F110">
        <v>46.26</v>
      </c>
      <c r="G110">
        <v>41.46</v>
      </c>
      <c r="H110">
        <v>-10.39</v>
      </c>
    </row>
    <row r="112" spans="1:8" x14ac:dyDescent="0.35">
      <c r="A112" s="2" t="s">
        <v>92</v>
      </c>
    </row>
    <row r="114" spans="1:8" x14ac:dyDescent="0.35">
      <c r="A114" s="3" t="s">
        <v>2</v>
      </c>
      <c r="B114" s="3" t="s">
        <v>3</v>
      </c>
      <c r="C114" s="3" t="s">
        <v>4</v>
      </c>
      <c r="D114" s="3" t="s">
        <v>5</v>
      </c>
      <c r="E114" s="3" t="s">
        <v>6</v>
      </c>
      <c r="F114" s="3" t="s">
        <v>7</v>
      </c>
      <c r="G114" s="3" t="s">
        <v>8</v>
      </c>
      <c r="H114" s="3" t="s">
        <v>9</v>
      </c>
    </row>
    <row r="115" spans="1:8" x14ac:dyDescent="0.35">
      <c r="A115" t="s">
        <v>41</v>
      </c>
      <c r="B115">
        <v>208.34</v>
      </c>
      <c r="C115">
        <v>209.66</v>
      </c>
      <c r="D115">
        <v>232.1</v>
      </c>
      <c r="E115">
        <v>249.8</v>
      </c>
      <c r="F115">
        <v>247.44</v>
      </c>
      <c r="G115">
        <v>179.18</v>
      </c>
      <c r="H115">
        <v>-27.59</v>
      </c>
    </row>
    <row r="116" spans="1:8" x14ac:dyDescent="0.35">
      <c r="A116" t="s">
        <v>72</v>
      </c>
      <c r="B116">
        <v>73.19</v>
      </c>
      <c r="C116">
        <v>74.19</v>
      </c>
      <c r="D116">
        <v>72.69</v>
      </c>
      <c r="E116">
        <v>54.03</v>
      </c>
      <c r="F116">
        <v>48.2</v>
      </c>
      <c r="G116">
        <v>59.48</v>
      </c>
      <c r="H116">
        <v>23.4</v>
      </c>
    </row>
    <row r="117" spans="1:8" x14ac:dyDescent="0.35">
      <c r="A117" t="s">
        <v>93</v>
      </c>
      <c r="B117">
        <v>284.63</v>
      </c>
      <c r="C117">
        <v>289.82</v>
      </c>
      <c r="D117">
        <v>310.48</v>
      </c>
      <c r="E117">
        <v>333.71</v>
      </c>
      <c r="F117">
        <v>320.81</v>
      </c>
      <c r="G117">
        <v>231.02</v>
      </c>
      <c r="H117">
        <v>-27.99</v>
      </c>
    </row>
    <row r="118" spans="1:8" x14ac:dyDescent="0.35">
      <c r="A118" t="s">
        <v>94</v>
      </c>
      <c r="B118">
        <v>224.95</v>
      </c>
      <c r="C118">
        <v>209.97</v>
      </c>
      <c r="D118">
        <v>240.3</v>
      </c>
      <c r="E118">
        <v>287.08</v>
      </c>
      <c r="F118">
        <v>296.49</v>
      </c>
      <c r="G118">
        <v>167.96</v>
      </c>
      <c r="H118">
        <v>-43.35</v>
      </c>
    </row>
    <row r="119" spans="1:8" x14ac:dyDescent="0.35">
      <c r="A119" t="s">
        <v>40</v>
      </c>
      <c r="B119">
        <v>253.99</v>
      </c>
      <c r="C119">
        <v>235.25</v>
      </c>
      <c r="D119">
        <v>214.52</v>
      </c>
      <c r="E119">
        <v>211.73</v>
      </c>
      <c r="F119">
        <v>159.41999999999999</v>
      </c>
      <c r="G119">
        <v>145.41</v>
      </c>
      <c r="H119">
        <v>-8.7899999999999991</v>
      </c>
    </row>
    <row r="120" spans="1:8" x14ac:dyDescent="0.35">
      <c r="A120" t="s">
        <v>72</v>
      </c>
      <c r="B120">
        <v>141.63999999999999</v>
      </c>
      <c r="C120">
        <v>141.85</v>
      </c>
      <c r="D120">
        <v>136.96</v>
      </c>
      <c r="E120">
        <v>149.65</v>
      </c>
      <c r="F120">
        <v>102.31</v>
      </c>
      <c r="G120">
        <v>109.01</v>
      </c>
      <c r="H120">
        <v>6.54</v>
      </c>
    </row>
    <row r="121" spans="1:8" x14ac:dyDescent="0.35">
      <c r="A121" t="s">
        <v>93</v>
      </c>
      <c r="B121">
        <v>334.53</v>
      </c>
      <c r="C121">
        <v>297.38</v>
      </c>
      <c r="D121">
        <v>264.43</v>
      </c>
      <c r="E121">
        <v>261.06</v>
      </c>
      <c r="F121">
        <v>200.33</v>
      </c>
      <c r="G121">
        <v>167.2</v>
      </c>
      <c r="H121">
        <v>-16.54</v>
      </c>
    </row>
    <row r="122" spans="1:8" x14ac:dyDescent="0.35">
      <c r="A122" t="s">
        <v>94</v>
      </c>
      <c r="B122">
        <v>328.71</v>
      </c>
      <c r="C122">
        <v>294.56</v>
      </c>
      <c r="D122">
        <v>259.77</v>
      </c>
      <c r="E122">
        <v>206.88</v>
      </c>
      <c r="F122">
        <v>164.29</v>
      </c>
      <c r="G122">
        <v>136.52000000000001</v>
      </c>
      <c r="H122">
        <v>-16.899999999999999</v>
      </c>
    </row>
    <row r="123" spans="1:8" x14ac:dyDescent="0.35">
      <c r="A123" t="s">
        <v>39</v>
      </c>
      <c r="B123">
        <v>213.49</v>
      </c>
      <c r="C123">
        <v>212.99</v>
      </c>
      <c r="D123">
        <v>184.76</v>
      </c>
      <c r="E123">
        <v>171.03</v>
      </c>
      <c r="F123">
        <v>168.98</v>
      </c>
      <c r="G123">
        <v>181.49</v>
      </c>
      <c r="H123">
        <v>7.4</v>
      </c>
    </row>
    <row r="124" spans="1:8" x14ac:dyDescent="0.35">
      <c r="A124" t="s">
        <v>72</v>
      </c>
      <c r="B124">
        <v>60.08</v>
      </c>
      <c r="C124">
        <v>65.27</v>
      </c>
      <c r="D124">
        <v>54.54</v>
      </c>
      <c r="E124">
        <v>53.53</v>
      </c>
      <c r="F124">
        <v>53.75</v>
      </c>
      <c r="G124">
        <v>67.900000000000006</v>
      </c>
      <c r="H124">
        <v>26.33</v>
      </c>
    </row>
    <row r="125" spans="1:8" x14ac:dyDescent="0.35">
      <c r="A125" t="s">
        <v>93</v>
      </c>
      <c r="B125">
        <v>289.07</v>
      </c>
      <c r="C125">
        <v>287.8</v>
      </c>
      <c r="D125">
        <v>258.87</v>
      </c>
      <c r="E125">
        <v>238.34</v>
      </c>
      <c r="F125">
        <v>231.89</v>
      </c>
      <c r="G125">
        <v>243.66</v>
      </c>
      <c r="H125">
        <v>5.08</v>
      </c>
    </row>
    <row r="126" spans="1:8" x14ac:dyDescent="0.35">
      <c r="A126" t="s">
        <v>94</v>
      </c>
      <c r="B126">
        <v>237.71</v>
      </c>
      <c r="C126">
        <v>221.54</v>
      </c>
      <c r="D126">
        <v>195.42</v>
      </c>
      <c r="E126">
        <v>173.86</v>
      </c>
      <c r="F126">
        <v>169.16</v>
      </c>
      <c r="G126">
        <v>156.46</v>
      </c>
      <c r="H126">
        <v>-7.5</v>
      </c>
    </row>
    <row r="127" spans="1:8" x14ac:dyDescent="0.35">
      <c r="A127" t="s">
        <v>44</v>
      </c>
      <c r="B127">
        <v>225.71</v>
      </c>
      <c r="C127">
        <v>221.74</v>
      </c>
      <c r="D127">
        <v>192.67</v>
      </c>
      <c r="E127">
        <v>181.23</v>
      </c>
      <c r="F127">
        <v>179.07</v>
      </c>
      <c r="G127">
        <v>91.19</v>
      </c>
      <c r="H127">
        <v>-49.07</v>
      </c>
    </row>
    <row r="128" spans="1:8" x14ac:dyDescent="0.35">
      <c r="A128" t="s">
        <v>72</v>
      </c>
      <c r="B128">
        <v>169.99</v>
      </c>
      <c r="C128">
        <v>11.79</v>
      </c>
      <c r="D128">
        <v>12.26</v>
      </c>
      <c r="E128">
        <v>3.46</v>
      </c>
      <c r="F128">
        <v>4.6900000000000004</v>
      </c>
      <c r="G128">
        <v>0.42</v>
      </c>
      <c r="H128">
        <v>-90.94</v>
      </c>
    </row>
    <row r="129" spans="1:8" x14ac:dyDescent="0.35">
      <c r="A129" t="s">
        <v>93</v>
      </c>
      <c r="B129">
        <v>241.36</v>
      </c>
      <c r="C129">
        <v>241.52</v>
      </c>
      <c r="D129">
        <v>211.98</v>
      </c>
      <c r="E129">
        <v>201.68</v>
      </c>
      <c r="F129">
        <v>199.94</v>
      </c>
      <c r="G129">
        <v>186.23</v>
      </c>
      <c r="H129">
        <v>-6.85</v>
      </c>
    </row>
    <row r="130" spans="1:8" x14ac:dyDescent="0.35">
      <c r="A130" t="s">
        <v>94</v>
      </c>
      <c r="B130">
        <v>173.58</v>
      </c>
      <c r="C130">
        <v>151.25</v>
      </c>
      <c r="D130">
        <v>121.04</v>
      </c>
      <c r="E130">
        <v>107.68</v>
      </c>
      <c r="F130">
        <v>104.81</v>
      </c>
      <c r="G130">
        <v>17.899999999999999</v>
      </c>
      <c r="H130">
        <v>-82.92</v>
      </c>
    </row>
    <row r="131" spans="1:8" x14ac:dyDescent="0.35">
      <c r="A131" t="s">
        <v>67</v>
      </c>
      <c r="B131">
        <v>231.19</v>
      </c>
      <c r="C131">
        <v>222.66</v>
      </c>
      <c r="D131">
        <v>209.27</v>
      </c>
      <c r="E131">
        <v>208.21</v>
      </c>
      <c r="F131">
        <v>183.16</v>
      </c>
      <c r="G131">
        <v>161.83000000000001</v>
      </c>
      <c r="H131">
        <v>-11.65</v>
      </c>
    </row>
    <row r="132" spans="1:8" x14ac:dyDescent="0.35">
      <c r="A132" t="s">
        <v>72</v>
      </c>
      <c r="B132">
        <v>109.05</v>
      </c>
      <c r="C132">
        <v>111.21</v>
      </c>
      <c r="D132">
        <v>104.18</v>
      </c>
      <c r="E132">
        <v>105.96</v>
      </c>
      <c r="F132">
        <v>79.59</v>
      </c>
      <c r="G132">
        <v>88.92</v>
      </c>
      <c r="H132">
        <v>11.72</v>
      </c>
    </row>
    <row r="133" spans="1:8" x14ac:dyDescent="0.35">
      <c r="A133" t="s">
        <v>93</v>
      </c>
      <c r="B133">
        <v>307.38</v>
      </c>
      <c r="C133">
        <v>291.04000000000002</v>
      </c>
      <c r="D133">
        <v>270.31</v>
      </c>
      <c r="E133">
        <v>267.5</v>
      </c>
      <c r="F133">
        <v>234.22</v>
      </c>
      <c r="G133">
        <v>203.32</v>
      </c>
      <c r="H133">
        <v>-13.19</v>
      </c>
    </row>
    <row r="134" spans="1:8" x14ac:dyDescent="0.35">
      <c r="A134" t="s">
        <v>94</v>
      </c>
      <c r="B134">
        <v>256.39999999999998</v>
      </c>
      <c r="C134">
        <v>236.77</v>
      </c>
      <c r="D134">
        <v>229.58</v>
      </c>
      <c r="E134">
        <v>223.46</v>
      </c>
      <c r="F134">
        <v>211.7</v>
      </c>
      <c r="G134">
        <v>144.63</v>
      </c>
      <c r="H134">
        <v>-31.68</v>
      </c>
    </row>
    <row r="136" spans="1:8" x14ac:dyDescent="0.35">
      <c r="A136" s="2" t="s">
        <v>95</v>
      </c>
    </row>
    <row r="138" spans="1:8" x14ac:dyDescent="0.35">
      <c r="A138" s="3" t="s">
        <v>38</v>
      </c>
      <c r="B138" s="3" t="s">
        <v>3</v>
      </c>
      <c r="C138" s="3" t="s">
        <v>4</v>
      </c>
      <c r="D138" s="3" t="s">
        <v>5</v>
      </c>
      <c r="E138" s="3" t="s">
        <v>6</v>
      </c>
      <c r="F138" s="3" t="s">
        <v>7</v>
      </c>
      <c r="G138" s="3" t="s">
        <v>8</v>
      </c>
      <c r="H138" s="3" t="s">
        <v>9</v>
      </c>
    </row>
    <row r="139" spans="1:8" x14ac:dyDescent="0.35">
      <c r="A139" t="s">
        <v>41</v>
      </c>
      <c r="B139">
        <v>115.13</v>
      </c>
      <c r="C139">
        <v>116.42</v>
      </c>
      <c r="D139">
        <v>110.1</v>
      </c>
      <c r="E139">
        <v>102.26</v>
      </c>
      <c r="F139">
        <v>88.03</v>
      </c>
      <c r="G139">
        <v>74.150000000000006</v>
      </c>
      <c r="H139">
        <v>-15.77</v>
      </c>
    </row>
    <row r="140" spans="1:8" x14ac:dyDescent="0.35">
      <c r="A140" t="s">
        <v>39</v>
      </c>
      <c r="B140">
        <v>84.35</v>
      </c>
      <c r="C140">
        <v>76.89</v>
      </c>
      <c r="D140">
        <v>68.64</v>
      </c>
      <c r="E140">
        <v>64.209999999999994</v>
      </c>
      <c r="F140">
        <v>59.74</v>
      </c>
      <c r="G140">
        <v>61.49</v>
      </c>
      <c r="H140">
        <v>2.92</v>
      </c>
    </row>
    <row r="141" spans="1:8" x14ac:dyDescent="0.35">
      <c r="A141" t="s">
        <v>40</v>
      </c>
      <c r="B141">
        <v>146.34</v>
      </c>
      <c r="C141">
        <v>165.2</v>
      </c>
      <c r="D141">
        <v>178.5</v>
      </c>
      <c r="E141">
        <v>168.83</v>
      </c>
      <c r="F141">
        <v>137.21</v>
      </c>
      <c r="G141">
        <v>56.2</v>
      </c>
      <c r="H141">
        <v>-59.04</v>
      </c>
    </row>
    <row r="142" spans="1:8" x14ac:dyDescent="0.35">
      <c r="A142" t="s">
        <v>44</v>
      </c>
      <c r="B142">
        <v>4.0999999999999996</v>
      </c>
      <c r="C142">
        <v>4.05</v>
      </c>
      <c r="D142">
        <v>4.49</v>
      </c>
      <c r="E142">
        <v>4.3099999999999996</v>
      </c>
      <c r="F142">
        <v>3.91</v>
      </c>
      <c r="G142">
        <v>2.8</v>
      </c>
      <c r="H142">
        <v>-28.48</v>
      </c>
    </row>
    <row r="143" spans="1:8" x14ac:dyDescent="0.35">
      <c r="A143" t="s">
        <v>67</v>
      </c>
      <c r="B143">
        <v>349.92</v>
      </c>
      <c r="C143">
        <v>362.55</v>
      </c>
      <c r="D143">
        <v>361.74</v>
      </c>
      <c r="E143">
        <v>339.6</v>
      </c>
      <c r="F143">
        <v>288.89999999999998</v>
      </c>
      <c r="G143">
        <v>194.64</v>
      </c>
      <c r="H143">
        <v>-32.630000000000003</v>
      </c>
    </row>
    <row r="145" spans="1:8" x14ac:dyDescent="0.35">
      <c r="A145" s="2" t="s">
        <v>96</v>
      </c>
    </row>
    <row r="147" spans="1:8" x14ac:dyDescent="0.35">
      <c r="A147" s="3" t="s">
        <v>38</v>
      </c>
      <c r="B147" s="3" t="s">
        <v>3</v>
      </c>
      <c r="C147" s="3" t="s">
        <v>4</v>
      </c>
      <c r="D147" s="3" t="s">
        <v>5</v>
      </c>
      <c r="E147" s="3" t="s">
        <v>6</v>
      </c>
      <c r="F147" s="3" t="s">
        <v>7</v>
      </c>
      <c r="G147" s="3" t="s">
        <v>8</v>
      </c>
      <c r="H147" s="3" t="s">
        <v>9</v>
      </c>
    </row>
    <row r="148" spans="1:8" x14ac:dyDescent="0.35">
      <c r="A148" t="s">
        <v>41</v>
      </c>
      <c r="B148">
        <v>11.24</v>
      </c>
      <c r="C148">
        <v>11.19</v>
      </c>
      <c r="D148">
        <v>10.68</v>
      </c>
      <c r="E148">
        <v>9.19</v>
      </c>
      <c r="F148">
        <v>7.92</v>
      </c>
      <c r="G148">
        <v>7.07</v>
      </c>
      <c r="H148">
        <v>-10.75</v>
      </c>
    </row>
    <row r="149" spans="1:8" x14ac:dyDescent="0.35">
      <c r="A149" t="s">
        <v>39</v>
      </c>
      <c r="B149">
        <v>6.69</v>
      </c>
      <c r="C149">
        <v>6.02</v>
      </c>
      <c r="D149">
        <v>5.09</v>
      </c>
      <c r="E149">
        <v>4.66</v>
      </c>
      <c r="F149">
        <v>4.29</v>
      </c>
      <c r="G149">
        <v>4.57</v>
      </c>
      <c r="H149">
        <v>6.55</v>
      </c>
    </row>
    <row r="150" spans="1:8" x14ac:dyDescent="0.35">
      <c r="A150" t="s">
        <v>40</v>
      </c>
      <c r="B150">
        <v>7.21</v>
      </c>
      <c r="C150">
        <v>8.01</v>
      </c>
      <c r="D150">
        <v>8.43</v>
      </c>
      <c r="E150">
        <v>7.98</v>
      </c>
      <c r="F150">
        <v>6.35</v>
      </c>
      <c r="G150">
        <v>2.85</v>
      </c>
      <c r="H150">
        <v>-55.07</v>
      </c>
    </row>
    <row r="151" spans="1:8" x14ac:dyDescent="0.35">
      <c r="A151" t="s">
        <v>44</v>
      </c>
      <c r="B151">
        <v>4.46</v>
      </c>
      <c r="C151">
        <v>4.4400000000000004</v>
      </c>
      <c r="D151">
        <v>4.7699999999999996</v>
      </c>
      <c r="E151">
        <v>4.55</v>
      </c>
      <c r="F151">
        <v>4.1399999999999997</v>
      </c>
      <c r="G151">
        <v>2.97</v>
      </c>
      <c r="H151">
        <v>-28.27</v>
      </c>
    </row>
    <row r="152" spans="1:8" x14ac:dyDescent="0.35">
      <c r="A152" t="s">
        <v>67</v>
      </c>
      <c r="B152">
        <v>7.94</v>
      </c>
      <c r="C152">
        <v>8.11</v>
      </c>
      <c r="D152">
        <v>7.88</v>
      </c>
      <c r="E152">
        <v>7.23</v>
      </c>
      <c r="F152">
        <v>6.07</v>
      </c>
      <c r="G152">
        <v>4.37</v>
      </c>
      <c r="H152">
        <v>-28.08</v>
      </c>
    </row>
    <row r="154" spans="1:8" x14ac:dyDescent="0.35">
      <c r="A154" s="2" t="s">
        <v>97</v>
      </c>
    </row>
    <row r="156" spans="1:8" x14ac:dyDescent="0.35">
      <c r="A156" s="3" t="s">
        <v>2</v>
      </c>
      <c r="B156" s="3" t="s">
        <v>3</v>
      </c>
      <c r="C156" s="3" t="s">
        <v>4</v>
      </c>
      <c r="D156" s="3" t="s">
        <v>5</v>
      </c>
      <c r="E156" s="3" t="s">
        <v>6</v>
      </c>
      <c r="F156" s="3" t="s">
        <v>7</v>
      </c>
      <c r="G156" s="3" t="s">
        <v>8</v>
      </c>
      <c r="H156" s="3" t="s">
        <v>9</v>
      </c>
    </row>
    <row r="157" spans="1:8" x14ac:dyDescent="0.35">
      <c r="A157" t="s">
        <v>27</v>
      </c>
      <c r="B157" s="4">
        <v>145.66349186711099</v>
      </c>
      <c r="C157" s="4">
        <v>143.34894944999999</v>
      </c>
      <c r="D157" s="4">
        <v>145.12359857000001</v>
      </c>
      <c r="E157" s="4">
        <v>148.31681757000001</v>
      </c>
      <c r="F157" s="4">
        <v>154.82619686999999</v>
      </c>
      <c r="G157" s="4">
        <v>157.13387896</v>
      </c>
      <c r="H157" s="4">
        <v>1.4904984664434</v>
      </c>
    </row>
    <row r="158" spans="1:8" x14ac:dyDescent="0.35">
      <c r="A158" t="s">
        <v>98</v>
      </c>
      <c r="B158" s="4">
        <v>4.91938501576589</v>
      </c>
      <c r="C158" s="4">
        <v>5.5564068300000002</v>
      </c>
      <c r="D158" s="4">
        <v>6.93505254</v>
      </c>
      <c r="E158" s="4">
        <v>6.0612533600000003</v>
      </c>
      <c r="F158" s="4">
        <v>5.5036956100000003</v>
      </c>
      <c r="G158" s="4">
        <v>4.9297902599999999</v>
      </c>
      <c r="H158" s="4">
        <v>-10.4276360952309</v>
      </c>
    </row>
    <row r="160" spans="1:8" x14ac:dyDescent="0.35">
      <c r="A160" s="2" t="s">
        <v>99</v>
      </c>
    </row>
    <row r="162" spans="1:8" x14ac:dyDescent="0.35">
      <c r="A162" s="3" t="s">
        <v>2</v>
      </c>
      <c r="B162" s="3" t="s">
        <v>3</v>
      </c>
      <c r="C162" s="3" t="s">
        <v>4</v>
      </c>
      <c r="D162" s="3" t="s">
        <v>5</v>
      </c>
      <c r="E162" s="3" t="s">
        <v>6</v>
      </c>
      <c r="F162" s="3" t="s">
        <v>7</v>
      </c>
      <c r="G162" s="3" t="s">
        <v>8</v>
      </c>
      <c r="H162" s="3" t="s">
        <v>9</v>
      </c>
    </row>
    <row r="163" spans="1:8" x14ac:dyDescent="0.35">
      <c r="A163" t="s">
        <v>100</v>
      </c>
      <c r="B163" s="4">
        <v>99.871289703230602</v>
      </c>
      <c r="C163" s="4">
        <v>94.738076860000007</v>
      </c>
      <c r="D163" s="4">
        <v>96.997501869999994</v>
      </c>
      <c r="E163" s="4">
        <v>97.818723950000006</v>
      </c>
      <c r="F163" s="4">
        <v>100.94031932</v>
      </c>
      <c r="G163" s="4">
        <v>101.60459950000001</v>
      </c>
      <c r="H163" s="4">
        <v>0.65809201365223402</v>
      </c>
    </row>
    <row r="164" spans="1:8" x14ac:dyDescent="0.35">
      <c r="A164" t="s">
        <v>72</v>
      </c>
      <c r="B164" s="4">
        <v>18.809082597743799</v>
      </c>
      <c r="C164" s="4">
        <v>17.000088359999999</v>
      </c>
      <c r="D164" s="4">
        <v>18.389279460000001</v>
      </c>
      <c r="E164" s="4">
        <v>15.82585465</v>
      </c>
      <c r="F164" s="4">
        <v>12.270036080000001</v>
      </c>
      <c r="G164" s="4">
        <v>13.681672799999999</v>
      </c>
      <c r="H164" s="4">
        <v>11.5047479143191</v>
      </c>
    </row>
    <row r="165" spans="1:8" x14ac:dyDescent="0.35">
      <c r="A165" t="s">
        <v>73</v>
      </c>
      <c r="B165" s="4">
        <v>81.062207105486806</v>
      </c>
      <c r="C165" s="4">
        <v>77.7379885</v>
      </c>
      <c r="D165" s="4">
        <v>78.608222409999996</v>
      </c>
      <c r="E165" s="4">
        <v>81.992869299999995</v>
      </c>
      <c r="F165" s="4">
        <v>88.670283240000003</v>
      </c>
      <c r="G165" s="4">
        <v>87.922926700000005</v>
      </c>
      <c r="H165" s="4">
        <v>-0.84284893731215704</v>
      </c>
    </row>
    <row r="166" spans="1:8" x14ac:dyDescent="0.35">
      <c r="A166" t="s">
        <v>74</v>
      </c>
      <c r="B166" s="4">
        <v>59.682805553506199</v>
      </c>
      <c r="C166" s="4">
        <v>58.60910251</v>
      </c>
      <c r="D166" s="4">
        <v>60.528628410000003</v>
      </c>
      <c r="E166" s="4">
        <v>63.197096729999998</v>
      </c>
      <c r="F166" s="4">
        <v>68.240451840000006</v>
      </c>
      <c r="G166" s="4">
        <v>67.969407160000003</v>
      </c>
      <c r="H166" s="4">
        <v>-0.39719062915279901</v>
      </c>
    </row>
    <row r="167" spans="1:8" x14ac:dyDescent="0.35">
      <c r="A167" t="s">
        <v>75</v>
      </c>
      <c r="B167" s="4">
        <v>21.3794015519806</v>
      </c>
      <c r="C167" s="4">
        <v>19.128885990000001</v>
      </c>
      <c r="D167" s="4">
        <v>18.079594</v>
      </c>
      <c r="E167" s="4">
        <v>18.79577257</v>
      </c>
      <c r="F167" s="4">
        <v>20.429831400000001</v>
      </c>
      <c r="G167" s="4">
        <v>19.953519539999998</v>
      </c>
      <c r="H167" s="4">
        <v>-2.3314527206524001</v>
      </c>
    </row>
    <row r="168" spans="1:8" x14ac:dyDescent="0.35">
      <c r="A168" t="s">
        <v>101</v>
      </c>
      <c r="B168" s="4">
        <v>24.005673386754498</v>
      </c>
      <c r="C168" s="4">
        <v>23.905160339999998</v>
      </c>
      <c r="D168" s="4">
        <v>21.083033990000001</v>
      </c>
      <c r="E168" s="4">
        <v>22.797756369999998</v>
      </c>
      <c r="F168" s="4">
        <v>20.19602115</v>
      </c>
      <c r="G168" s="4">
        <v>25.109277200000001</v>
      </c>
      <c r="H168" s="4">
        <v>24.327841674893499</v>
      </c>
    </row>
    <row r="169" spans="1:8" x14ac:dyDescent="0.35">
      <c r="A169" t="s">
        <v>72</v>
      </c>
      <c r="B169" s="4">
        <v>7.4719665254958301</v>
      </c>
      <c r="C169" s="4">
        <v>7.2414499000000001</v>
      </c>
      <c r="D169" s="4">
        <v>8.0929561999999997</v>
      </c>
      <c r="E169" s="4">
        <v>6.1326614299999997</v>
      </c>
      <c r="F169" s="4">
        <v>4.2913581799999996</v>
      </c>
      <c r="G169" s="4">
        <v>6.6532763499999996</v>
      </c>
      <c r="H169" s="4">
        <v>55.038942706012897</v>
      </c>
    </row>
    <row r="170" spans="1:8" x14ac:dyDescent="0.35">
      <c r="A170" t="s">
        <v>73</v>
      </c>
      <c r="B170" s="4">
        <v>16.5337068612587</v>
      </c>
      <c r="C170" s="4">
        <v>16.663710439999999</v>
      </c>
      <c r="D170" s="4">
        <v>12.990077790000001</v>
      </c>
      <c r="E170" s="4">
        <v>16.665094939999999</v>
      </c>
      <c r="F170" s="4">
        <v>15.90466297</v>
      </c>
      <c r="G170" s="4">
        <v>18.456000849999999</v>
      </c>
      <c r="H170" s="4">
        <v>16.041445737092499</v>
      </c>
    </row>
    <row r="171" spans="1:8" x14ac:dyDescent="0.35">
      <c r="A171" t="s">
        <v>74</v>
      </c>
      <c r="B171" s="4">
        <v>10.2127539943304</v>
      </c>
      <c r="C171" s="4">
        <v>9.9112437100000008</v>
      </c>
      <c r="D171" s="4">
        <v>6.4193663000000001</v>
      </c>
      <c r="E171" s="4">
        <v>5.8658634100000002</v>
      </c>
      <c r="F171" s="4">
        <v>4.2954854899999999</v>
      </c>
      <c r="G171" s="4">
        <v>4.6537240500000001</v>
      </c>
      <c r="H171" s="4">
        <v>8.3398852314595899</v>
      </c>
    </row>
    <row r="172" spans="1:8" x14ac:dyDescent="0.35">
      <c r="A172" t="s">
        <v>75</v>
      </c>
      <c r="B172" s="4">
        <v>6.3209528669282999</v>
      </c>
      <c r="C172" s="4">
        <v>6.7524667300000001</v>
      </c>
      <c r="D172" s="4">
        <v>6.5707114899999999</v>
      </c>
      <c r="E172" s="4">
        <v>10.79923153</v>
      </c>
      <c r="F172" s="4">
        <v>11.60917748</v>
      </c>
      <c r="G172" s="4">
        <v>13.8022768</v>
      </c>
      <c r="H172" s="4">
        <v>18.891082712605801</v>
      </c>
    </row>
    <row r="173" spans="1:8" x14ac:dyDescent="0.35">
      <c r="A173" t="s">
        <v>102</v>
      </c>
      <c r="B173" s="4">
        <v>1.2348400323598701</v>
      </c>
      <c r="C173" s="4">
        <v>1.1566930099999999</v>
      </c>
      <c r="D173" s="4">
        <v>1.1848903099999999</v>
      </c>
      <c r="E173" s="4">
        <v>1.3354796499999999</v>
      </c>
      <c r="F173" s="4">
        <v>1.46034398</v>
      </c>
      <c r="G173" s="4">
        <v>1.5315023299999999</v>
      </c>
      <c r="H173" s="4">
        <v>4.8727115648465196</v>
      </c>
    </row>
    <row r="174" spans="1:8" x14ac:dyDescent="0.35">
      <c r="A174" t="s">
        <v>72</v>
      </c>
      <c r="B174" s="4">
        <v>0.10436705933884299</v>
      </c>
      <c r="C174" s="4">
        <v>8.366498E-2</v>
      </c>
      <c r="D174" s="4">
        <v>0.13695758999999999</v>
      </c>
      <c r="E174" s="4">
        <v>0.16562661000000001</v>
      </c>
      <c r="F174" s="4">
        <v>0.19649008000000001</v>
      </c>
      <c r="G174" s="4">
        <v>0.24352596000000001</v>
      </c>
      <c r="H174" s="4">
        <v>23.938043080851699</v>
      </c>
    </row>
    <row r="175" spans="1:8" x14ac:dyDescent="0.35">
      <c r="A175" t="s">
        <v>73</v>
      </c>
      <c r="B175" s="4">
        <v>1.1304729730210299</v>
      </c>
      <c r="C175" s="4">
        <v>1.0730280299999999</v>
      </c>
      <c r="D175" s="4">
        <v>1.0479327199999999</v>
      </c>
      <c r="E175" s="4">
        <v>1.16985304</v>
      </c>
      <c r="F175" s="4">
        <v>1.2638539</v>
      </c>
      <c r="G175" s="4">
        <v>1.28797637</v>
      </c>
      <c r="H175" s="4">
        <v>1.9086438709411</v>
      </c>
    </row>
    <row r="176" spans="1:8" x14ac:dyDescent="0.35">
      <c r="A176" t="s">
        <v>74</v>
      </c>
      <c r="B176" s="4">
        <v>0.79735310741103105</v>
      </c>
      <c r="C176" s="4">
        <v>0.75811921000000004</v>
      </c>
      <c r="D176" s="4">
        <v>0.74946606999999998</v>
      </c>
      <c r="E176" s="4">
        <v>0.85656233999999998</v>
      </c>
      <c r="F176" s="4">
        <v>0.91323805999999996</v>
      </c>
      <c r="G176" s="4">
        <v>0.90992306000000001</v>
      </c>
      <c r="H176" s="4">
        <v>-0.362994069695255</v>
      </c>
    </row>
    <row r="177" spans="1:8" x14ac:dyDescent="0.35">
      <c r="A177" t="s">
        <v>75</v>
      </c>
      <c r="B177" s="4">
        <v>0.33311986561000001</v>
      </c>
      <c r="C177" s="4">
        <v>0.31490881999999998</v>
      </c>
      <c r="D177" s="4">
        <v>0.29846665</v>
      </c>
      <c r="E177" s="4">
        <v>0.31329069999999998</v>
      </c>
      <c r="F177" s="4">
        <v>0.35061584000000001</v>
      </c>
      <c r="G177" s="4">
        <v>0.37805330999999998</v>
      </c>
      <c r="H177" s="4">
        <v>7.8255078264575699</v>
      </c>
    </row>
    <row r="178" spans="1:8" x14ac:dyDescent="0.35">
      <c r="A178" t="s">
        <v>103</v>
      </c>
      <c r="B178" s="4">
        <v>4.91938501576589</v>
      </c>
      <c r="C178" s="4">
        <v>5.5564068300000002</v>
      </c>
      <c r="D178" s="4">
        <v>6.93505254</v>
      </c>
      <c r="E178" s="4">
        <v>6.0612533600000003</v>
      </c>
      <c r="F178" s="4">
        <v>5.5036956100000003</v>
      </c>
      <c r="G178" s="4">
        <v>4.9297902599999999</v>
      </c>
      <c r="H178" s="4">
        <v>-10.4276360952309</v>
      </c>
    </row>
    <row r="179" spans="1:8" x14ac:dyDescent="0.35">
      <c r="A179" t="s">
        <v>72</v>
      </c>
      <c r="B179" s="4">
        <v>0.70410187219999998</v>
      </c>
      <c r="C179" s="4">
        <v>0.64043232000000005</v>
      </c>
      <c r="D179" s="4">
        <v>0.69639353000000004</v>
      </c>
      <c r="E179" s="4">
        <v>0.56303378000000004</v>
      </c>
      <c r="F179" s="4">
        <v>0.67030853999999995</v>
      </c>
      <c r="G179" s="4">
        <v>0.69114604000000002</v>
      </c>
      <c r="H179" s="4">
        <v>3.1086430735314901</v>
      </c>
    </row>
    <row r="180" spans="1:8" x14ac:dyDescent="0.35">
      <c r="A180" t="s">
        <v>73</v>
      </c>
      <c r="B180" s="4">
        <v>4.2152831435658902</v>
      </c>
      <c r="C180" s="4">
        <v>4.9159745099999999</v>
      </c>
      <c r="D180" s="4">
        <v>6.2386590100000001</v>
      </c>
      <c r="E180" s="4">
        <v>5.4982195799999998</v>
      </c>
      <c r="F180" s="4">
        <v>4.8333870699999997</v>
      </c>
      <c r="G180" s="4">
        <v>4.2386442200000003</v>
      </c>
      <c r="H180" s="4">
        <v>-12.304887677866001</v>
      </c>
    </row>
    <row r="181" spans="1:8" x14ac:dyDescent="0.35">
      <c r="A181" t="s">
        <v>74</v>
      </c>
      <c r="B181" s="4">
        <v>1.98577088516333</v>
      </c>
      <c r="C181" s="4">
        <v>2.5169039899999999</v>
      </c>
      <c r="D181" s="4">
        <v>3.0296614800000001</v>
      </c>
      <c r="E181" s="4">
        <v>2.6909836</v>
      </c>
      <c r="F181" s="4">
        <v>2.3404537599999999</v>
      </c>
      <c r="G181" s="4">
        <v>2.0852951200000001</v>
      </c>
      <c r="H181" s="4">
        <v>-10.902101308764999</v>
      </c>
    </row>
    <row r="182" spans="1:8" x14ac:dyDescent="0.35">
      <c r="A182" t="s">
        <v>75</v>
      </c>
      <c r="B182" s="4">
        <v>2.22951225840256</v>
      </c>
      <c r="C182" s="4">
        <v>2.39907052</v>
      </c>
      <c r="D182" s="4">
        <v>3.20899753</v>
      </c>
      <c r="E182" s="4">
        <v>2.8072359800000002</v>
      </c>
      <c r="F182" s="4">
        <v>2.4929333100000002</v>
      </c>
      <c r="G182" s="4">
        <v>2.1533490999999998</v>
      </c>
      <c r="H182" s="4">
        <v>-13.621873021544999</v>
      </c>
    </row>
    <row r="183" spans="1:8" x14ac:dyDescent="0.35">
      <c r="A183" t="s">
        <v>104</v>
      </c>
      <c r="B183" s="4">
        <v>15.632303729</v>
      </c>
      <c r="C183" s="4">
        <v>17.99261241</v>
      </c>
      <c r="D183" s="4">
        <v>18.92311986</v>
      </c>
      <c r="E183" s="4">
        <v>20.303604239999999</v>
      </c>
      <c r="F183" s="4">
        <v>26.725816810000001</v>
      </c>
      <c r="G183" s="4">
        <v>23.958709670000001</v>
      </c>
      <c r="H183" s="4">
        <v>-10.353685949701701</v>
      </c>
    </row>
    <row r="184" spans="1:8" x14ac:dyDescent="0.35">
      <c r="A184" t="s">
        <v>72</v>
      </c>
      <c r="B184" s="4">
        <v>2.0618983700000002</v>
      </c>
      <c r="C184" s="4">
        <v>3.3722149199999998</v>
      </c>
      <c r="D184" s="4">
        <v>1.84893084</v>
      </c>
      <c r="E184" s="4">
        <v>2.0303650000000002</v>
      </c>
      <c r="F184" s="4">
        <v>2.9469180000000001</v>
      </c>
      <c r="G184" s="4">
        <v>2.4625430000000001</v>
      </c>
      <c r="H184" s="4">
        <v>-16.4366636601358</v>
      </c>
    </row>
    <row r="185" spans="1:8" x14ac:dyDescent="0.35">
      <c r="A185" t="s">
        <v>73</v>
      </c>
      <c r="B185" s="4">
        <v>13.570405359</v>
      </c>
      <c r="C185" s="4">
        <v>14.62039749</v>
      </c>
      <c r="D185" s="4">
        <v>17.074189019999999</v>
      </c>
      <c r="E185" s="4">
        <v>18.273239239999999</v>
      </c>
      <c r="F185" s="4">
        <v>23.778898810000001</v>
      </c>
      <c r="G185" s="4">
        <v>21.496166670000001</v>
      </c>
      <c r="H185" s="4">
        <v>-9.5998227598328203</v>
      </c>
    </row>
    <row r="186" spans="1:8" x14ac:dyDescent="0.35">
      <c r="A186" t="s">
        <v>74</v>
      </c>
      <c r="B186" s="4">
        <v>10.131843636999999</v>
      </c>
      <c r="C186" s="4">
        <v>10.851643080000001</v>
      </c>
      <c r="D186" s="4">
        <v>12.47147573</v>
      </c>
      <c r="E186" s="4">
        <v>12.65227702</v>
      </c>
      <c r="F186" s="4">
        <v>18.492333930000001</v>
      </c>
      <c r="G186" s="4">
        <v>15.999506</v>
      </c>
      <c r="H186" s="4">
        <v>-13.480331576512899</v>
      </c>
    </row>
    <row r="187" spans="1:8" x14ac:dyDescent="0.35">
      <c r="A187" t="s">
        <v>75</v>
      </c>
      <c r="B187" s="4">
        <v>3.4385617220000002</v>
      </c>
      <c r="C187" s="4">
        <v>3.7687544100000001</v>
      </c>
      <c r="D187" s="4">
        <v>4.6027132899999996</v>
      </c>
      <c r="E187" s="4">
        <v>5.62096222</v>
      </c>
      <c r="F187" s="4">
        <v>5.2865648800000002</v>
      </c>
      <c r="G187" s="4">
        <v>5.4966606699999998</v>
      </c>
      <c r="H187" s="4">
        <v>3.9741456838036502</v>
      </c>
    </row>
    <row r="188" spans="1:8" x14ac:dyDescent="0.35">
      <c r="A188" t="s">
        <v>19</v>
      </c>
      <c r="B188" s="4">
        <v>145.66349186711099</v>
      </c>
      <c r="C188" s="4">
        <v>143.34894944999999</v>
      </c>
      <c r="D188" s="4">
        <v>145.12359857000001</v>
      </c>
      <c r="E188" s="4">
        <v>148.31681757000001</v>
      </c>
      <c r="F188" s="4">
        <v>154.82619686999999</v>
      </c>
      <c r="G188" s="4">
        <v>157.13387896</v>
      </c>
      <c r="H188" s="4">
        <v>1.4904984664434</v>
      </c>
    </row>
    <row r="189" spans="1:8" x14ac:dyDescent="0.35">
      <c r="A189" t="s">
        <v>72</v>
      </c>
      <c r="B189" s="4">
        <v>29.1514164247785</v>
      </c>
      <c r="C189" s="4">
        <v>28.33785048</v>
      </c>
      <c r="D189" s="4">
        <v>29.164517620000002</v>
      </c>
      <c r="E189" s="4">
        <v>24.71754147</v>
      </c>
      <c r="F189" s="4">
        <v>20.375110880000001</v>
      </c>
      <c r="G189" s="4">
        <v>23.732164149999999</v>
      </c>
      <c r="H189" s="4">
        <v>16.476245404363699</v>
      </c>
    </row>
    <row r="190" spans="1:8" x14ac:dyDescent="0.35">
      <c r="A190" t="s">
        <v>73</v>
      </c>
      <c r="B190" s="4">
        <v>116.51207544233201</v>
      </c>
      <c r="C190" s="4">
        <v>115.01109897000001</v>
      </c>
      <c r="D190" s="4">
        <v>115.95908095</v>
      </c>
      <c r="E190" s="4">
        <v>123.5992761</v>
      </c>
      <c r="F190" s="4">
        <v>134.45108599</v>
      </c>
      <c r="G190" s="4">
        <v>133.40171480999999</v>
      </c>
      <c r="H190" s="4">
        <v>-0.78048546225804005</v>
      </c>
    </row>
    <row r="191" spans="1:8" x14ac:dyDescent="0.35">
      <c r="A191" t="s">
        <v>74</v>
      </c>
      <c r="B191" s="4">
        <v>82.810527177410904</v>
      </c>
      <c r="C191" s="4">
        <v>82.647012500000002</v>
      </c>
      <c r="D191" s="4">
        <v>83.198597989999996</v>
      </c>
      <c r="E191" s="4">
        <v>85.262783099999993</v>
      </c>
      <c r="F191" s="4">
        <v>94.281963079999997</v>
      </c>
      <c r="G191" s="4">
        <v>91.617855390000003</v>
      </c>
      <c r="H191" s="4">
        <v>-2.82568118330274</v>
      </c>
    </row>
    <row r="192" spans="1:8" x14ac:dyDescent="0.35">
      <c r="A192" t="s">
        <v>75</v>
      </c>
      <c r="B192" s="4">
        <v>33.701548264921499</v>
      </c>
      <c r="C192" s="4">
        <v>32.364086469999997</v>
      </c>
      <c r="D192" s="4">
        <v>32.760482959999997</v>
      </c>
      <c r="E192" s="4">
        <v>38.336492999999997</v>
      </c>
      <c r="F192" s="4">
        <v>40.169122909999999</v>
      </c>
      <c r="G192" s="4">
        <v>41.783859419999999</v>
      </c>
      <c r="H192" s="4">
        <v>4.0198450775683199</v>
      </c>
    </row>
    <row r="194" spans="1:8" x14ac:dyDescent="0.35">
      <c r="A194" s="2" t="s">
        <v>105</v>
      </c>
    </row>
    <row r="196" spans="1:8" x14ac:dyDescent="0.35">
      <c r="A196" s="3" t="s">
        <v>38</v>
      </c>
      <c r="B196" s="3" t="s">
        <v>3</v>
      </c>
      <c r="C196" s="3" t="s">
        <v>4</v>
      </c>
      <c r="D196" s="3" t="s">
        <v>5</v>
      </c>
      <c r="E196" s="3" t="s">
        <v>6</v>
      </c>
      <c r="F196" s="3" t="s">
        <v>7</v>
      </c>
      <c r="G196" s="3" t="s">
        <v>8</v>
      </c>
      <c r="H196" s="3" t="s">
        <v>9</v>
      </c>
    </row>
    <row r="197" spans="1:8" x14ac:dyDescent="0.35">
      <c r="A197" t="s">
        <v>41</v>
      </c>
      <c r="B197">
        <v>30.43</v>
      </c>
      <c r="C197">
        <v>30.96</v>
      </c>
      <c r="D197">
        <v>31.83</v>
      </c>
      <c r="E197">
        <v>32.44</v>
      </c>
      <c r="F197">
        <v>33.270000000000003</v>
      </c>
      <c r="G197">
        <v>34.700000000000003</v>
      </c>
      <c r="H197">
        <v>1.43</v>
      </c>
    </row>
    <row r="198" spans="1:8" x14ac:dyDescent="0.35">
      <c r="A198" t="s">
        <v>39</v>
      </c>
      <c r="B198">
        <v>27.83</v>
      </c>
      <c r="C198">
        <v>28.1</v>
      </c>
      <c r="D198">
        <v>27.1</v>
      </c>
      <c r="E198">
        <v>29.45</v>
      </c>
      <c r="F198">
        <v>30.27</v>
      </c>
      <c r="G198">
        <v>30.32</v>
      </c>
      <c r="H198">
        <v>0.05</v>
      </c>
    </row>
    <row r="199" spans="1:8" x14ac:dyDescent="0.35">
      <c r="A199" t="s">
        <v>40</v>
      </c>
      <c r="B199">
        <v>37.86</v>
      </c>
      <c r="C199">
        <v>37.03</v>
      </c>
      <c r="D199">
        <v>37.200000000000003</v>
      </c>
      <c r="E199">
        <v>34.090000000000003</v>
      </c>
      <c r="F199">
        <v>31.51</v>
      </c>
      <c r="G199">
        <v>28.23</v>
      </c>
      <c r="H199">
        <v>-3.28</v>
      </c>
    </row>
    <row r="200" spans="1:8" x14ac:dyDescent="0.35">
      <c r="A200" t="s">
        <v>77</v>
      </c>
      <c r="B200">
        <v>2.84</v>
      </c>
      <c r="C200">
        <v>3.01</v>
      </c>
      <c r="D200">
        <v>2.91</v>
      </c>
      <c r="E200">
        <v>2.87</v>
      </c>
      <c r="F200">
        <v>2.88</v>
      </c>
      <c r="G200">
        <v>2.77</v>
      </c>
      <c r="H200">
        <v>-0.11</v>
      </c>
    </row>
    <row r="201" spans="1:8" x14ac:dyDescent="0.35">
      <c r="A201" t="s">
        <v>44</v>
      </c>
      <c r="B201">
        <v>1.04</v>
      </c>
      <c r="C201">
        <v>0.89</v>
      </c>
      <c r="D201">
        <v>0.95</v>
      </c>
      <c r="E201">
        <v>1.1499999999999999</v>
      </c>
      <c r="F201">
        <v>2.06</v>
      </c>
      <c r="G201">
        <v>3.98</v>
      </c>
      <c r="H201">
        <v>1.92</v>
      </c>
    </row>
    <row r="203" spans="1:8" x14ac:dyDescent="0.35">
      <c r="A203" s="2" t="s">
        <v>106</v>
      </c>
    </row>
    <row r="205" spans="1:8" x14ac:dyDescent="0.35">
      <c r="A205" s="3" t="s">
        <v>38</v>
      </c>
      <c r="B205" s="3" t="s">
        <v>3</v>
      </c>
      <c r="C205" s="3" t="s">
        <v>4</v>
      </c>
      <c r="D205" s="3" t="s">
        <v>5</v>
      </c>
      <c r="E205" s="3" t="s">
        <v>6</v>
      </c>
      <c r="F205" s="3" t="s">
        <v>7</v>
      </c>
      <c r="G205" s="3" t="s">
        <v>8</v>
      </c>
      <c r="H205" s="3" t="s">
        <v>9</v>
      </c>
    </row>
    <row r="206" spans="1:8" x14ac:dyDescent="0.35">
      <c r="A206" t="s">
        <v>39</v>
      </c>
      <c r="B206">
        <v>2.4700000000000002</v>
      </c>
      <c r="C206">
        <v>2.33</v>
      </c>
      <c r="D206">
        <v>2.0699999999999998</v>
      </c>
      <c r="E206">
        <v>2.2400000000000002</v>
      </c>
      <c r="F206">
        <v>2.34</v>
      </c>
      <c r="G206">
        <v>2.35</v>
      </c>
      <c r="H206">
        <v>0.51</v>
      </c>
    </row>
    <row r="207" spans="1:8" x14ac:dyDescent="0.35">
      <c r="A207" t="s">
        <v>40</v>
      </c>
      <c r="B207">
        <v>2.36</v>
      </c>
      <c r="C207">
        <v>2.2200000000000002</v>
      </c>
      <c r="D207">
        <v>2.16</v>
      </c>
      <c r="E207">
        <v>1.99</v>
      </c>
      <c r="F207">
        <v>1.87</v>
      </c>
      <c r="G207">
        <v>1.81</v>
      </c>
      <c r="H207">
        <v>-3.09</v>
      </c>
    </row>
    <row r="208" spans="1:8" x14ac:dyDescent="0.35">
      <c r="A208" t="s">
        <v>41</v>
      </c>
      <c r="B208">
        <v>3.08</v>
      </c>
      <c r="C208">
        <v>2.96</v>
      </c>
      <c r="D208">
        <v>2.72</v>
      </c>
      <c r="E208">
        <v>1.94</v>
      </c>
      <c r="F208">
        <v>1.67</v>
      </c>
      <c r="G208">
        <v>1.57</v>
      </c>
      <c r="H208">
        <v>-5.86</v>
      </c>
    </row>
    <row r="209" spans="1:8" x14ac:dyDescent="0.35">
      <c r="A209" t="s">
        <v>44</v>
      </c>
      <c r="B209">
        <v>2.9</v>
      </c>
      <c r="C209">
        <v>2.97</v>
      </c>
      <c r="D209">
        <v>3.07</v>
      </c>
      <c r="E209">
        <v>4.4000000000000004</v>
      </c>
      <c r="F209">
        <v>5.73</v>
      </c>
      <c r="G209">
        <v>5.76</v>
      </c>
      <c r="H209">
        <v>0.64</v>
      </c>
    </row>
    <row r="210" spans="1:8" x14ac:dyDescent="0.35">
      <c r="A210" t="s">
        <v>67</v>
      </c>
      <c r="B210">
        <v>2.6</v>
      </c>
      <c r="C210">
        <v>2.4700000000000002</v>
      </c>
      <c r="D210">
        <v>2.31</v>
      </c>
      <c r="E210">
        <v>2.09</v>
      </c>
      <c r="F210">
        <v>1.98</v>
      </c>
      <c r="G210">
        <v>1.93</v>
      </c>
      <c r="H210">
        <v>-2.19</v>
      </c>
    </row>
    <row r="212" spans="1:8" x14ac:dyDescent="0.35">
      <c r="A212" s="2" t="s">
        <v>107</v>
      </c>
    </row>
    <row r="214" spans="1:8" x14ac:dyDescent="0.35">
      <c r="A214" s="3" t="s">
        <v>2</v>
      </c>
      <c r="B214" s="3" t="s">
        <v>3</v>
      </c>
      <c r="C214" s="3" t="s">
        <v>4</v>
      </c>
      <c r="D214" s="3" t="s">
        <v>5</v>
      </c>
      <c r="E214" s="3" t="s">
        <v>6</v>
      </c>
      <c r="F214" s="3" t="s">
        <v>7</v>
      </c>
      <c r="G214" s="3" t="s">
        <v>8</v>
      </c>
      <c r="H214" s="3" t="s">
        <v>9</v>
      </c>
    </row>
    <row r="215" spans="1:8" x14ac:dyDescent="0.35">
      <c r="A215" t="s">
        <v>108</v>
      </c>
      <c r="B215" s="4">
        <v>3.3187100763203201</v>
      </c>
      <c r="C215" s="4">
        <v>3.2460469651525501</v>
      </c>
      <c r="D215" s="4">
        <v>3.1668738235673</v>
      </c>
      <c r="E215" s="4">
        <v>3.1693291583705601</v>
      </c>
      <c r="F215" s="4">
        <v>3.26001101204572</v>
      </c>
      <c r="G215" s="4">
        <v>3.5004337387681401</v>
      </c>
      <c r="H215" s="4">
        <v>7.3749053556584796</v>
      </c>
    </row>
    <row r="217" spans="1:8" x14ac:dyDescent="0.35">
      <c r="A217" s="2" t="s">
        <v>109</v>
      </c>
    </row>
    <row r="219" spans="1:8" x14ac:dyDescent="0.35">
      <c r="A219" s="3" t="s">
        <v>38</v>
      </c>
      <c r="B219" s="3" t="s">
        <v>3</v>
      </c>
      <c r="C219" s="3" t="s">
        <v>4</v>
      </c>
      <c r="D219" s="3" t="s">
        <v>5</v>
      </c>
      <c r="E219" s="3" t="s">
        <v>6</v>
      </c>
      <c r="F219" s="3" t="s">
        <v>7</v>
      </c>
      <c r="G219" s="3" t="s">
        <v>8</v>
      </c>
      <c r="H219" s="3" t="s">
        <v>9</v>
      </c>
    </row>
    <row r="220" spans="1:8" x14ac:dyDescent="0.35">
      <c r="A220" t="s">
        <v>41</v>
      </c>
      <c r="B220">
        <v>1.52</v>
      </c>
      <c r="C220">
        <v>1.47</v>
      </c>
      <c r="D220">
        <v>1.45</v>
      </c>
      <c r="E220">
        <v>1.29</v>
      </c>
      <c r="F220">
        <v>1.35</v>
      </c>
      <c r="G220">
        <v>2.0499999999999998</v>
      </c>
      <c r="H220">
        <v>51.62</v>
      </c>
    </row>
    <row r="221" spans="1:8" x14ac:dyDescent="0.35">
      <c r="A221" t="s">
        <v>39</v>
      </c>
      <c r="B221">
        <v>1.26</v>
      </c>
      <c r="C221">
        <v>1.23</v>
      </c>
      <c r="D221">
        <v>1.27</v>
      </c>
      <c r="E221">
        <v>1.4</v>
      </c>
      <c r="F221">
        <v>1.54</v>
      </c>
      <c r="G221">
        <v>1.49</v>
      </c>
      <c r="H221">
        <v>-2.9</v>
      </c>
    </row>
    <row r="222" spans="1:8" x14ac:dyDescent="0.35">
      <c r="A222" t="s">
        <v>40</v>
      </c>
      <c r="B222">
        <v>0.6</v>
      </c>
      <c r="C222">
        <v>0.55000000000000004</v>
      </c>
      <c r="D222">
        <v>0.62</v>
      </c>
      <c r="E222">
        <v>0.59</v>
      </c>
      <c r="F222">
        <v>0.72</v>
      </c>
      <c r="G222">
        <v>0.83</v>
      </c>
      <c r="H222">
        <v>15.37</v>
      </c>
    </row>
    <row r="223" spans="1:8" x14ac:dyDescent="0.35">
      <c r="A223" t="s">
        <v>44</v>
      </c>
      <c r="B223">
        <v>1.1399999999999999</v>
      </c>
      <c r="C223">
        <v>1.22</v>
      </c>
      <c r="D223">
        <v>1.36</v>
      </c>
      <c r="E223">
        <v>1.44</v>
      </c>
      <c r="F223">
        <v>1.49</v>
      </c>
      <c r="G223">
        <v>1.65</v>
      </c>
      <c r="H223">
        <v>10.65</v>
      </c>
    </row>
    <row r="224" spans="1:8" x14ac:dyDescent="0.35">
      <c r="A224" t="s">
        <v>67</v>
      </c>
      <c r="B224">
        <v>0.98</v>
      </c>
      <c r="C224">
        <v>0.95</v>
      </c>
      <c r="D224">
        <v>1.01</v>
      </c>
      <c r="E224">
        <v>1</v>
      </c>
      <c r="F224">
        <v>1.1599999999999999</v>
      </c>
      <c r="G224">
        <v>1.38</v>
      </c>
      <c r="H224">
        <v>19.52</v>
      </c>
    </row>
    <row r="226" spans="1:8" x14ac:dyDescent="0.35">
      <c r="A226" s="2" t="s">
        <v>110</v>
      </c>
    </row>
    <row r="228" spans="1:8" x14ac:dyDescent="0.35">
      <c r="A228" s="3" t="s">
        <v>2</v>
      </c>
      <c r="B228" s="3" t="s">
        <v>3</v>
      </c>
      <c r="C228" s="3" t="s">
        <v>4</v>
      </c>
      <c r="D228" s="3" t="s">
        <v>5</v>
      </c>
      <c r="E228" s="3" t="s">
        <v>6</v>
      </c>
      <c r="F228" s="3" t="s">
        <v>7</v>
      </c>
      <c r="G228" s="3" t="s">
        <v>8</v>
      </c>
      <c r="H228" s="3" t="s">
        <v>9</v>
      </c>
    </row>
    <row r="229" spans="1:8" x14ac:dyDescent="0.35">
      <c r="A229" t="s">
        <v>111</v>
      </c>
      <c r="B229">
        <v>2869.61</v>
      </c>
      <c r="C229">
        <v>2680.09</v>
      </c>
      <c r="D229">
        <v>2586.65</v>
      </c>
      <c r="E229">
        <v>2366.94</v>
      </c>
      <c r="F229">
        <v>2149.7399999999998</v>
      </c>
      <c r="G229">
        <v>2067.85</v>
      </c>
      <c r="H229">
        <v>-3.81</v>
      </c>
    </row>
    <row r="230" spans="1:8" x14ac:dyDescent="0.35">
      <c r="A230" t="s">
        <v>40</v>
      </c>
      <c r="B230">
        <v>1515.6</v>
      </c>
      <c r="C230">
        <v>1477.75</v>
      </c>
      <c r="D230">
        <v>1392.09</v>
      </c>
      <c r="E230">
        <v>1223.99</v>
      </c>
      <c r="F230">
        <v>1158.57</v>
      </c>
      <c r="G230">
        <v>1058.22</v>
      </c>
      <c r="H230">
        <v>-8.66</v>
      </c>
    </row>
    <row r="231" spans="1:8" x14ac:dyDescent="0.35">
      <c r="A231" t="s">
        <v>39</v>
      </c>
      <c r="B231">
        <v>857.59</v>
      </c>
      <c r="C231">
        <v>781.49</v>
      </c>
      <c r="D231">
        <v>821.78</v>
      </c>
      <c r="E231">
        <v>808.24</v>
      </c>
      <c r="F231">
        <v>688.94</v>
      </c>
      <c r="G231">
        <v>589.24</v>
      </c>
      <c r="H231">
        <v>-14.47</v>
      </c>
    </row>
    <row r="232" spans="1:8" x14ac:dyDescent="0.35">
      <c r="A232" t="s">
        <v>41</v>
      </c>
      <c r="B232">
        <v>460.36</v>
      </c>
      <c r="C232">
        <v>388.01</v>
      </c>
      <c r="D232">
        <v>347.94</v>
      </c>
      <c r="E232">
        <v>311.82</v>
      </c>
      <c r="F232">
        <v>273.24</v>
      </c>
      <c r="G232">
        <v>337.29</v>
      </c>
      <c r="H232">
        <v>23.44</v>
      </c>
    </row>
    <row r="233" spans="1:8" x14ac:dyDescent="0.35">
      <c r="A233" t="s">
        <v>44</v>
      </c>
      <c r="B233">
        <v>36.06</v>
      </c>
      <c r="C233">
        <v>32.83</v>
      </c>
      <c r="D233">
        <v>24.85</v>
      </c>
      <c r="E233">
        <v>22.89</v>
      </c>
      <c r="F233">
        <v>28.99</v>
      </c>
      <c r="G233">
        <v>83.1</v>
      </c>
      <c r="H233">
        <v>186.7</v>
      </c>
    </row>
    <row r="234" spans="1:8" x14ac:dyDescent="0.35">
      <c r="A234" t="s">
        <v>112</v>
      </c>
      <c r="B234">
        <v>39.22</v>
      </c>
      <c r="C234">
        <v>67.430000000000007</v>
      </c>
      <c r="D234">
        <v>1.26</v>
      </c>
      <c r="E234">
        <v>0.25</v>
      </c>
      <c r="F234">
        <v>5.9</v>
      </c>
      <c r="G234">
        <v>65.900000000000006</v>
      </c>
      <c r="H234">
        <v>1017.25</v>
      </c>
    </row>
    <row r="235" spans="1:8" x14ac:dyDescent="0.35">
      <c r="A235" t="s">
        <v>113</v>
      </c>
      <c r="B235">
        <v>11.5</v>
      </c>
      <c r="C235">
        <v>10.029999999999999</v>
      </c>
      <c r="D235">
        <v>10</v>
      </c>
      <c r="E235">
        <v>10.36</v>
      </c>
      <c r="F235">
        <v>10.79</v>
      </c>
      <c r="G235">
        <v>11.11</v>
      </c>
      <c r="H235">
        <v>2.95</v>
      </c>
    </row>
    <row r="236" spans="1:8" x14ac:dyDescent="0.35">
      <c r="A236" t="s">
        <v>40</v>
      </c>
      <c r="B236">
        <v>5.17</v>
      </c>
      <c r="C236">
        <v>4.74</v>
      </c>
      <c r="D236">
        <v>4.1900000000000004</v>
      </c>
      <c r="E236">
        <v>4.29</v>
      </c>
      <c r="F236">
        <v>4.63</v>
      </c>
      <c r="G236">
        <v>4.67</v>
      </c>
      <c r="H236">
        <v>0.8</v>
      </c>
    </row>
    <row r="237" spans="1:8" x14ac:dyDescent="0.35">
      <c r="A237" t="s">
        <v>39</v>
      </c>
      <c r="B237">
        <v>3.04</v>
      </c>
      <c r="C237">
        <v>2.11</v>
      </c>
      <c r="D237">
        <v>3.09</v>
      </c>
      <c r="E237">
        <v>3.54</v>
      </c>
      <c r="F237">
        <v>3.6</v>
      </c>
      <c r="G237">
        <v>3.8</v>
      </c>
      <c r="H237">
        <v>5.41</v>
      </c>
    </row>
    <row r="238" spans="1:8" x14ac:dyDescent="0.35">
      <c r="A238" t="s">
        <v>41</v>
      </c>
      <c r="B238">
        <v>2.79</v>
      </c>
      <c r="C238">
        <v>2.65</v>
      </c>
      <c r="D238">
        <v>2.29</v>
      </c>
      <c r="E238">
        <v>2.2000000000000002</v>
      </c>
      <c r="F238">
        <v>2.2799999999999998</v>
      </c>
      <c r="G238">
        <v>2.39</v>
      </c>
      <c r="H238">
        <v>4.4400000000000004</v>
      </c>
    </row>
    <row r="239" spans="1:8" x14ac:dyDescent="0.35">
      <c r="A239" t="s">
        <v>44</v>
      </c>
      <c r="B239">
        <v>0.5</v>
      </c>
      <c r="C239">
        <v>0.53</v>
      </c>
      <c r="D239">
        <v>0.43</v>
      </c>
      <c r="E239">
        <v>0.32</v>
      </c>
      <c r="F239">
        <v>0.27</v>
      </c>
      <c r="G239">
        <v>0.26</v>
      </c>
      <c r="H239">
        <v>-5.62</v>
      </c>
    </row>
    <row r="241" spans="1:8" x14ac:dyDescent="0.35">
      <c r="A241" s="2" t="s">
        <v>114</v>
      </c>
    </row>
    <row r="243" spans="1:8" x14ac:dyDescent="0.35">
      <c r="A243" s="3" t="s">
        <v>2</v>
      </c>
      <c r="B243" s="3" t="s">
        <v>3</v>
      </c>
      <c r="C243" s="3" t="s">
        <v>4</v>
      </c>
      <c r="D243" s="3" t="s">
        <v>5</v>
      </c>
      <c r="E243" s="3" t="s">
        <v>6</v>
      </c>
      <c r="F243" s="3" t="s">
        <v>7</v>
      </c>
      <c r="G243" s="3" t="s">
        <v>8</v>
      </c>
      <c r="H243" s="3" t="s">
        <v>9</v>
      </c>
    </row>
    <row r="244" spans="1:8" x14ac:dyDescent="0.35">
      <c r="A244" t="s">
        <v>115</v>
      </c>
      <c r="B244">
        <v>24.01</v>
      </c>
      <c r="C244">
        <v>23.91</v>
      </c>
      <c r="D244">
        <v>21.08</v>
      </c>
      <c r="E244">
        <v>22.8</v>
      </c>
      <c r="F244">
        <v>20.2</v>
      </c>
      <c r="G244">
        <v>25.11</v>
      </c>
      <c r="H244">
        <v>24.33</v>
      </c>
    </row>
    <row r="245" spans="1:8" x14ac:dyDescent="0.35">
      <c r="A245" t="s">
        <v>40</v>
      </c>
      <c r="B245">
        <v>13.47</v>
      </c>
      <c r="C245">
        <v>13.79</v>
      </c>
      <c r="D245">
        <v>12.15</v>
      </c>
      <c r="E245">
        <v>9.64</v>
      </c>
      <c r="F245">
        <v>6.33</v>
      </c>
      <c r="G245">
        <v>8.68</v>
      </c>
      <c r="H245">
        <v>37.15</v>
      </c>
    </row>
    <row r="246" spans="1:8" x14ac:dyDescent="0.35">
      <c r="A246" t="s">
        <v>39</v>
      </c>
      <c r="B246">
        <v>4.32</v>
      </c>
      <c r="C246">
        <v>4.7</v>
      </c>
      <c r="D246">
        <v>4.76</v>
      </c>
      <c r="E246">
        <v>7.96</v>
      </c>
      <c r="F246">
        <v>8.18</v>
      </c>
      <c r="G246">
        <v>8.89</v>
      </c>
      <c r="H246">
        <v>8.76</v>
      </c>
    </row>
    <row r="247" spans="1:8" x14ac:dyDescent="0.35">
      <c r="A247" t="s">
        <v>41</v>
      </c>
      <c r="B247">
        <v>5.52</v>
      </c>
      <c r="C247">
        <v>4.8</v>
      </c>
      <c r="D247">
        <v>3.56</v>
      </c>
      <c r="E247">
        <v>4.58</v>
      </c>
      <c r="F247">
        <v>5.12</v>
      </c>
      <c r="G247">
        <v>5.56</v>
      </c>
      <c r="H247">
        <v>8.6199999999999992</v>
      </c>
    </row>
    <row r="248" spans="1:8" x14ac:dyDescent="0.35">
      <c r="A248" t="s">
        <v>44</v>
      </c>
      <c r="B248">
        <v>0.7</v>
      </c>
      <c r="C248">
        <v>0.62</v>
      </c>
      <c r="D248">
        <v>0.61</v>
      </c>
      <c r="E248">
        <v>0.62</v>
      </c>
      <c r="F248">
        <v>0.57999999999999996</v>
      </c>
      <c r="G248">
        <v>1.98</v>
      </c>
      <c r="H248">
        <v>243.1</v>
      </c>
    </row>
    <row r="249" spans="1:8" x14ac:dyDescent="0.35">
      <c r="A249" t="s">
        <v>112</v>
      </c>
      <c r="B249">
        <v>2.0299999999999998</v>
      </c>
      <c r="C249">
        <v>3.72</v>
      </c>
      <c r="D249">
        <v>1.1499999999999999</v>
      </c>
      <c r="E249">
        <v>0.05</v>
      </c>
      <c r="F249">
        <v>0.15</v>
      </c>
      <c r="G249">
        <v>1.68</v>
      </c>
      <c r="H249">
        <v>994.88</v>
      </c>
    </row>
    <row r="250" spans="1:8" x14ac:dyDescent="0.35">
      <c r="A250" t="s">
        <v>116</v>
      </c>
      <c r="B250">
        <v>1.23</v>
      </c>
      <c r="C250">
        <v>1.1599999999999999</v>
      </c>
      <c r="D250">
        <v>1.18</v>
      </c>
      <c r="E250">
        <v>1.34</v>
      </c>
      <c r="F250">
        <v>1.46</v>
      </c>
      <c r="G250">
        <v>1.53</v>
      </c>
      <c r="H250">
        <v>4.87</v>
      </c>
    </row>
    <row r="251" spans="1:8" x14ac:dyDescent="0.35">
      <c r="A251" t="s">
        <v>40</v>
      </c>
      <c r="B251">
        <v>0.53</v>
      </c>
      <c r="C251">
        <v>0.45</v>
      </c>
      <c r="D251">
        <v>0.5</v>
      </c>
      <c r="E251">
        <v>0.53</v>
      </c>
      <c r="F251">
        <v>0.59</v>
      </c>
      <c r="G251">
        <v>0.62</v>
      </c>
      <c r="H251">
        <v>4.6500000000000004</v>
      </c>
    </row>
    <row r="252" spans="1:8" x14ac:dyDescent="0.35">
      <c r="A252" t="s">
        <v>39</v>
      </c>
      <c r="B252">
        <v>0.21</v>
      </c>
      <c r="C252">
        <v>0.25</v>
      </c>
      <c r="D252">
        <v>0.28000000000000003</v>
      </c>
      <c r="E252">
        <v>0.38</v>
      </c>
      <c r="F252">
        <v>0.4</v>
      </c>
      <c r="G252">
        <v>0.37</v>
      </c>
      <c r="H252">
        <v>-9.1999999999999993</v>
      </c>
    </row>
    <row r="253" spans="1:8" x14ac:dyDescent="0.35">
      <c r="A253" t="s">
        <v>41</v>
      </c>
      <c r="B253">
        <v>0.49</v>
      </c>
      <c r="C253">
        <v>0.45</v>
      </c>
      <c r="D253">
        <v>0.41</v>
      </c>
      <c r="E253">
        <v>0.42</v>
      </c>
      <c r="F253">
        <v>0.47</v>
      </c>
      <c r="G253">
        <v>0.55000000000000004</v>
      </c>
      <c r="H253">
        <v>17.309999999999999</v>
      </c>
    </row>
    <row r="254" spans="1:8" x14ac:dyDescent="0.35">
      <c r="A254" t="s">
        <v>44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-8.99</v>
      </c>
    </row>
    <row r="256" spans="1:8" x14ac:dyDescent="0.35">
      <c r="A256" s="20" t="s">
        <v>427</v>
      </c>
      <c r="B256" s="13"/>
      <c r="C256" s="13"/>
      <c r="D256" s="13"/>
      <c r="E256" s="13"/>
      <c r="F256" s="13"/>
      <c r="G256" s="13"/>
    </row>
    <row r="257" spans="1:8" x14ac:dyDescent="0.35">
      <c r="B257" s="13"/>
    </row>
    <row r="258" spans="1:8" x14ac:dyDescent="0.35">
      <c r="A258" t="s">
        <v>428</v>
      </c>
      <c r="B258" s="14" t="s">
        <v>429</v>
      </c>
      <c r="C258" s="14" t="s">
        <v>8</v>
      </c>
      <c r="D258" s="3" t="s">
        <v>9</v>
      </c>
    </row>
    <row r="259" spans="1:8" x14ac:dyDescent="0.35">
      <c r="A259" t="s">
        <v>430</v>
      </c>
      <c r="B259" s="16">
        <v>4549</v>
      </c>
      <c r="C259" s="16">
        <v>4649</v>
      </c>
      <c r="D259" s="16">
        <f>C259-B259</f>
        <v>100</v>
      </c>
    </row>
    <row r="260" spans="1:8" x14ac:dyDescent="0.35">
      <c r="A260" t="s">
        <v>431</v>
      </c>
      <c r="B260" s="16">
        <v>2051</v>
      </c>
      <c r="C260" s="56" t="s">
        <v>461</v>
      </c>
      <c r="D260" s="16"/>
    </row>
    <row r="261" spans="1:8" x14ac:dyDescent="0.35">
      <c r="A261" t="s">
        <v>432</v>
      </c>
      <c r="B261" s="16">
        <v>4995</v>
      </c>
      <c r="C261" s="16">
        <v>4999</v>
      </c>
      <c r="D261" s="16">
        <f t="shared" ref="D261:D263" si="2">C261-B261</f>
        <v>4</v>
      </c>
    </row>
    <row r="262" spans="1:8" x14ac:dyDescent="0.35">
      <c r="A262" t="s">
        <v>433</v>
      </c>
      <c r="B262" s="16">
        <v>2782</v>
      </c>
      <c r="C262" s="16">
        <v>3336</v>
      </c>
      <c r="D262" s="16">
        <f t="shared" si="2"/>
        <v>554</v>
      </c>
    </row>
    <row r="263" spans="1:8" x14ac:dyDescent="0.35">
      <c r="A263" t="s">
        <v>119</v>
      </c>
      <c r="B263" s="16">
        <v>12610</v>
      </c>
      <c r="C263" s="16">
        <v>12984</v>
      </c>
      <c r="D263" s="16">
        <f t="shared" si="2"/>
        <v>374</v>
      </c>
      <c r="E263" s="13"/>
      <c r="F263" s="13"/>
      <c r="G263" s="13"/>
    </row>
    <row r="264" spans="1:8" ht="47" customHeight="1" x14ac:dyDescent="0.35">
      <c r="A264" s="65" t="s">
        <v>434</v>
      </c>
      <c r="B264" s="65"/>
      <c r="C264" s="65"/>
      <c r="D264" s="65"/>
      <c r="E264" s="65"/>
      <c r="F264" s="65"/>
      <c r="G264" s="65"/>
      <c r="H264" s="65"/>
    </row>
  </sheetData>
  <mergeCells count="1">
    <mergeCell ref="A264:H264"/>
  </mergeCell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V227"/>
  <sheetViews>
    <sheetView topLeftCell="A223" workbookViewId="0">
      <selection activeCell="G207" sqref="G207"/>
    </sheetView>
  </sheetViews>
  <sheetFormatPr defaultColWidth="10.90625" defaultRowHeight="14.5" x14ac:dyDescent="0.35"/>
  <cols>
    <col min="1" max="1" width="40.26953125" customWidth="1"/>
  </cols>
  <sheetData>
    <row r="1" spans="1:100" x14ac:dyDescent="0.35">
      <c r="A1" s="1" t="s">
        <v>117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118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119</v>
      </c>
      <c r="B6">
        <v>35</v>
      </c>
      <c r="C6">
        <v>40</v>
      </c>
      <c r="D6">
        <v>38</v>
      </c>
      <c r="E6">
        <v>40</v>
      </c>
      <c r="F6">
        <v>40</v>
      </c>
      <c r="G6">
        <v>39</v>
      </c>
      <c r="H6">
        <v>-1</v>
      </c>
    </row>
    <row r="7" spans="1:100" x14ac:dyDescent="0.35">
      <c r="A7" t="s">
        <v>120</v>
      </c>
      <c r="B7">
        <v>33</v>
      </c>
      <c r="C7">
        <v>38</v>
      </c>
      <c r="D7">
        <v>37</v>
      </c>
      <c r="E7">
        <v>38</v>
      </c>
      <c r="F7">
        <v>38</v>
      </c>
      <c r="G7">
        <v>36</v>
      </c>
      <c r="H7">
        <v>-2</v>
      </c>
    </row>
    <row r="9" spans="1:100" x14ac:dyDescent="0.35">
      <c r="A9" s="2" t="s">
        <v>121</v>
      </c>
    </row>
    <row r="11" spans="1:100" x14ac:dyDescent="0.35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</row>
    <row r="12" spans="1:100" x14ac:dyDescent="0.35">
      <c r="A12" t="s">
        <v>122</v>
      </c>
      <c r="B12" s="4">
        <v>304.81200000000001</v>
      </c>
      <c r="C12" s="4">
        <v>266.79700000000003</v>
      </c>
      <c r="D12" s="4">
        <v>231.16300000000001</v>
      </c>
      <c r="E12" s="4">
        <v>205.28100000000001</v>
      </c>
      <c r="F12" s="4">
        <v>185.506</v>
      </c>
      <c r="G12" s="4">
        <v>166.917</v>
      </c>
      <c r="H12" s="4">
        <v>-10.0207001390791</v>
      </c>
    </row>
    <row r="13" spans="1:100" x14ac:dyDescent="0.35">
      <c r="A13" t="s">
        <v>123</v>
      </c>
      <c r="B13" s="4">
        <v>10.8444652533602</v>
      </c>
      <c r="C13" s="4">
        <v>9.5080965845307102</v>
      </c>
      <c r="D13" s="4">
        <v>8.0830237025754403</v>
      </c>
      <c r="E13" s="4">
        <v>7.1117246922326798</v>
      </c>
      <c r="F13" s="4">
        <v>6.4184063560581404</v>
      </c>
      <c r="G13" s="4">
        <v>5.7819108013729696</v>
      </c>
      <c r="H13" s="4">
        <v>-0.63649555468517105</v>
      </c>
    </row>
    <row r="14" spans="1:100" x14ac:dyDescent="0.35">
      <c r="A14" t="s">
        <v>124</v>
      </c>
      <c r="B14" s="4">
        <v>22.448043074455601</v>
      </c>
      <c r="C14" s="4">
        <v>19.016193169061399</v>
      </c>
      <c r="D14" s="4">
        <v>15.519405456849199</v>
      </c>
      <c r="E14" s="4">
        <v>13.654511401518</v>
      </c>
      <c r="F14" s="4">
        <v>11.874051762815901</v>
      </c>
      <c r="G14" s="4">
        <v>10.060524799964799</v>
      </c>
      <c r="H14" s="4">
        <v>-1.8135269628510899</v>
      </c>
    </row>
    <row r="15" spans="1:100" x14ac:dyDescent="0.35">
      <c r="A15" t="s">
        <v>125</v>
      </c>
      <c r="B15" s="4">
        <v>321.89499999999998</v>
      </c>
      <c r="C15" s="4">
        <v>290.61200000000002</v>
      </c>
      <c r="D15" s="4">
        <v>250.035</v>
      </c>
      <c r="E15" s="4">
        <v>223.51599999999999</v>
      </c>
      <c r="F15" s="4">
        <v>201.642</v>
      </c>
      <c r="G15" s="4">
        <v>183.94900000000001</v>
      </c>
      <c r="H15" s="4">
        <v>-8.7744616696918296</v>
      </c>
    </row>
    <row r="16" spans="1:100" x14ac:dyDescent="0.35">
      <c r="A16" t="s">
        <v>126</v>
      </c>
      <c r="B16" s="4">
        <v>193.41</v>
      </c>
      <c r="C16" s="4">
        <v>171.749</v>
      </c>
      <c r="D16" s="4">
        <v>143.59399999999999</v>
      </c>
      <c r="E16" s="4">
        <v>125.754</v>
      </c>
      <c r="F16" s="4">
        <v>110.27500000000001</v>
      </c>
      <c r="G16" s="4">
        <v>97.585999999999999</v>
      </c>
      <c r="H16" s="4">
        <v>-11.5066878258898</v>
      </c>
    </row>
    <row r="17" spans="1:8" x14ac:dyDescent="0.35">
      <c r="A17" t="s">
        <v>127</v>
      </c>
      <c r="B17" s="4">
        <v>128.48500000000001</v>
      </c>
      <c r="C17" s="4">
        <v>118.863</v>
      </c>
      <c r="D17" s="4">
        <v>106.441</v>
      </c>
      <c r="E17" s="4">
        <v>97.762</v>
      </c>
      <c r="F17" s="4">
        <v>91.367000000000004</v>
      </c>
      <c r="G17" s="4">
        <v>86.363</v>
      </c>
      <c r="H17" s="4">
        <v>-5.47681329145097</v>
      </c>
    </row>
    <row r="19" spans="1:8" x14ac:dyDescent="0.35">
      <c r="A19" s="2" t="s">
        <v>128</v>
      </c>
    </row>
    <row r="21" spans="1:8" x14ac:dyDescent="0.35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</row>
    <row r="22" spans="1:8" x14ac:dyDescent="0.35">
      <c r="A22" t="s">
        <v>122</v>
      </c>
      <c r="B22">
        <v>304.81</v>
      </c>
      <c r="C22">
        <v>266.8</v>
      </c>
      <c r="D22">
        <v>231.16</v>
      </c>
      <c r="E22">
        <v>205.28</v>
      </c>
      <c r="F22">
        <v>185.51</v>
      </c>
      <c r="G22">
        <v>166.92</v>
      </c>
      <c r="H22">
        <v>-10.02</v>
      </c>
    </row>
    <row r="23" spans="1:8" x14ac:dyDescent="0.35">
      <c r="A23" t="s">
        <v>39</v>
      </c>
      <c r="B23">
        <v>85.84</v>
      </c>
      <c r="C23">
        <v>86.31</v>
      </c>
      <c r="D23">
        <v>86.54</v>
      </c>
      <c r="E23">
        <v>86.16</v>
      </c>
      <c r="F23">
        <v>84.86</v>
      </c>
      <c r="G23">
        <v>84.03</v>
      </c>
      <c r="H23">
        <v>-0.83</v>
      </c>
    </row>
    <row r="24" spans="1:8" x14ac:dyDescent="0.35">
      <c r="A24" t="s">
        <v>129</v>
      </c>
      <c r="B24">
        <v>3.93</v>
      </c>
      <c r="C24">
        <v>4.6900000000000004</v>
      </c>
      <c r="D24">
        <v>4.3</v>
      </c>
      <c r="E24">
        <v>4.4800000000000004</v>
      </c>
      <c r="F24">
        <v>5.41</v>
      </c>
      <c r="G24">
        <v>6.45</v>
      </c>
      <c r="H24">
        <v>1.04</v>
      </c>
    </row>
    <row r="25" spans="1:8" x14ac:dyDescent="0.35">
      <c r="A25" t="s">
        <v>130</v>
      </c>
      <c r="B25">
        <v>3.98</v>
      </c>
      <c r="C25">
        <v>3.31</v>
      </c>
      <c r="D25">
        <v>3.26</v>
      </c>
      <c r="E25">
        <v>3.49</v>
      </c>
      <c r="F25">
        <v>3.87</v>
      </c>
      <c r="G25">
        <v>3.64</v>
      </c>
      <c r="H25">
        <v>-0.23</v>
      </c>
    </row>
    <row r="26" spans="1:8" x14ac:dyDescent="0.35">
      <c r="A26" t="s">
        <v>42</v>
      </c>
      <c r="B26">
        <v>2.4900000000000002</v>
      </c>
      <c r="C26">
        <v>2.5299999999999998</v>
      </c>
      <c r="D26">
        <v>2.61</v>
      </c>
      <c r="E26">
        <v>2.5099999999999998</v>
      </c>
      <c r="F26">
        <v>2.5</v>
      </c>
      <c r="G26">
        <v>2.46</v>
      </c>
      <c r="H26">
        <v>-0.04</v>
      </c>
    </row>
    <row r="27" spans="1:8" x14ac:dyDescent="0.35">
      <c r="A27" t="s">
        <v>44</v>
      </c>
      <c r="B27">
        <v>3.77</v>
      </c>
      <c r="C27">
        <v>3.15</v>
      </c>
      <c r="D27">
        <v>3.29</v>
      </c>
      <c r="E27">
        <v>3.36</v>
      </c>
      <c r="F27">
        <v>3.36</v>
      </c>
      <c r="G27">
        <v>3.42</v>
      </c>
      <c r="H27">
        <v>0.06</v>
      </c>
    </row>
    <row r="28" spans="1:8" x14ac:dyDescent="0.35">
      <c r="A28" t="s">
        <v>125</v>
      </c>
      <c r="B28">
        <v>321.89999999999998</v>
      </c>
      <c r="C28">
        <v>290.61</v>
      </c>
      <c r="D28">
        <v>250.04</v>
      </c>
      <c r="E28">
        <v>223.52</v>
      </c>
      <c r="F28">
        <v>201.64</v>
      </c>
      <c r="G28">
        <v>183.95</v>
      </c>
      <c r="H28">
        <v>-8.77</v>
      </c>
    </row>
    <row r="29" spans="1:8" x14ac:dyDescent="0.35">
      <c r="A29" t="s">
        <v>39</v>
      </c>
      <c r="B29">
        <v>81.28</v>
      </c>
      <c r="C29">
        <v>79.239999999999995</v>
      </c>
      <c r="D29">
        <v>80.010000000000005</v>
      </c>
      <c r="E29">
        <v>79.14</v>
      </c>
      <c r="F29">
        <v>78.069999999999993</v>
      </c>
      <c r="G29">
        <v>76.25</v>
      </c>
      <c r="H29">
        <v>-1.82</v>
      </c>
    </row>
    <row r="30" spans="1:8" x14ac:dyDescent="0.35">
      <c r="A30" t="s">
        <v>129</v>
      </c>
      <c r="B30">
        <v>4.21</v>
      </c>
      <c r="C30">
        <v>4.84</v>
      </c>
      <c r="D30">
        <v>4.5999999999999996</v>
      </c>
      <c r="E30">
        <v>4.67</v>
      </c>
      <c r="F30">
        <v>5.52</v>
      </c>
      <c r="G30">
        <v>6.48</v>
      </c>
      <c r="H30">
        <v>0.96</v>
      </c>
    </row>
    <row r="31" spans="1:8" x14ac:dyDescent="0.35">
      <c r="A31" t="s">
        <v>131</v>
      </c>
      <c r="B31">
        <v>2.2200000000000002</v>
      </c>
      <c r="C31">
        <v>2.84</v>
      </c>
      <c r="D31">
        <v>3.52</v>
      </c>
      <c r="E31">
        <v>3.67</v>
      </c>
      <c r="F31">
        <v>3.13</v>
      </c>
      <c r="G31">
        <v>3.68</v>
      </c>
      <c r="H31">
        <v>0.55000000000000004</v>
      </c>
    </row>
    <row r="32" spans="1:8" x14ac:dyDescent="0.35">
      <c r="A32" t="s">
        <v>130</v>
      </c>
      <c r="B32">
        <v>3.77</v>
      </c>
      <c r="C32">
        <v>3.04</v>
      </c>
      <c r="D32">
        <v>3.01</v>
      </c>
      <c r="E32">
        <v>3.2</v>
      </c>
      <c r="F32">
        <v>3.56</v>
      </c>
      <c r="G32">
        <v>3.3</v>
      </c>
      <c r="H32">
        <v>-0.26</v>
      </c>
    </row>
    <row r="33" spans="1:8" x14ac:dyDescent="0.35">
      <c r="A33" t="s">
        <v>42</v>
      </c>
      <c r="B33">
        <v>2.36</v>
      </c>
      <c r="C33">
        <v>2.33</v>
      </c>
      <c r="D33">
        <v>2.41</v>
      </c>
      <c r="E33">
        <v>2.2999999999999998</v>
      </c>
      <c r="F33">
        <v>2.2999999999999998</v>
      </c>
      <c r="G33">
        <v>2.23</v>
      </c>
      <c r="H33">
        <v>-7.0000000000000007E-2</v>
      </c>
    </row>
    <row r="34" spans="1:8" x14ac:dyDescent="0.35">
      <c r="A34" t="s">
        <v>44</v>
      </c>
      <c r="B34">
        <v>6.17</v>
      </c>
      <c r="C34">
        <v>7.71</v>
      </c>
      <c r="D34">
        <v>6.45</v>
      </c>
      <c r="E34">
        <v>7.02</v>
      </c>
      <c r="F34">
        <v>7.42</v>
      </c>
      <c r="G34">
        <v>8.06</v>
      </c>
      <c r="H34">
        <v>0.64</v>
      </c>
    </row>
    <row r="36" spans="1:8" x14ac:dyDescent="0.35">
      <c r="A36" s="20" t="s">
        <v>435</v>
      </c>
      <c r="B36" s="13"/>
      <c r="C36" s="13"/>
      <c r="D36" s="13"/>
      <c r="E36" s="13"/>
      <c r="F36" s="13"/>
      <c r="G36" s="13"/>
    </row>
    <row r="37" spans="1:8" x14ac:dyDescent="0.35">
      <c r="B37" s="13"/>
      <c r="C37" s="13"/>
      <c r="D37" s="13"/>
      <c r="E37" s="13"/>
      <c r="F37" s="13"/>
      <c r="G37" s="13"/>
    </row>
    <row r="38" spans="1:8" x14ac:dyDescent="0.35">
      <c r="A38" t="s">
        <v>242</v>
      </c>
      <c r="B38" s="14" t="s">
        <v>3</v>
      </c>
      <c r="C38" s="14" t="s">
        <v>4</v>
      </c>
      <c r="D38" s="14" t="s">
        <v>5</v>
      </c>
      <c r="E38" s="14" t="s">
        <v>6</v>
      </c>
      <c r="F38" s="14" t="s">
        <v>7</v>
      </c>
      <c r="G38" s="14" t="s">
        <v>8</v>
      </c>
      <c r="H38" s="10" t="s">
        <v>9</v>
      </c>
    </row>
    <row r="39" spans="1:8" x14ac:dyDescent="0.35">
      <c r="A39" t="s">
        <v>129</v>
      </c>
      <c r="B39" s="16">
        <v>5814</v>
      </c>
      <c r="C39" s="16">
        <v>2034</v>
      </c>
      <c r="D39" s="16">
        <v>10071</v>
      </c>
      <c r="E39" s="16">
        <v>1973</v>
      </c>
      <c r="F39" s="16">
        <v>7055</v>
      </c>
      <c r="G39" s="16">
        <v>1487</v>
      </c>
      <c r="H39" s="16">
        <v>-5568</v>
      </c>
    </row>
    <row r="40" spans="1:8" x14ac:dyDescent="0.35">
      <c r="A40" t="s">
        <v>214</v>
      </c>
      <c r="B40" s="16">
        <v>377</v>
      </c>
      <c r="C40" s="16">
        <v>390</v>
      </c>
      <c r="D40" s="16">
        <v>221</v>
      </c>
      <c r="E40" s="16">
        <v>291</v>
      </c>
      <c r="F40" s="16">
        <v>548</v>
      </c>
      <c r="G40" s="16">
        <v>408</v>
      </c>
      <c r="H40" s="16">
        <v>-140</v>
      </c>
    </row>
    <row r="41" spans="1:8" x14ac:dyDescent="0.35">
      <c r="A41" t="s">
        <v>40</v>
      </c>
      <c r="B41" s="16">
        <v>382</v>
      </c>
      <c r="C41" s="16">
        <v>390</v>
      </c>
      <c r="D41" s="16">
        <v>92</v>
      </c>
      <c r="E41" s="16">
        <v>306</v>
      </c>
      <c r="F41" s="16">
        <v>223</v>
      </c>
      <c r="G41" s="16">
        <v>85</v>
      </c>
      <c r="H41" s="16">
        <v>-138</v>
      </c>
    </row>
    <row r="42" spans="1:8" x14ac:dyDescent="0.35">
      <c r="A42" t="s">
        <v>39</v>
      </c>
      <c r="B42" s="16">
        <v>1800</v>
      </c>
      <c r="C42" s="16">
        <v>2378</v>
      </c>
      <c r="D42" s="16">
        <v>8030</v>
      </c>
      <c r="E42" s="16">
        <v>10</v>
      </c>
      <c r="F42" s="16">
        <v>149</v>
      </c>
      <c r="G42" s="16">
        <v>88</v>
      </c>
      <c r="H42" s="16">
        <v>-61</v>
      </c>
    </row>
    <row r="43" spans="1:8" x14ac:dyDescent="0.35">
      <c r="A43" t="s">
        <v>216</v>
      </c>
      <c r="B43" s="16">
        <v>480</v>
      </c>
      <c r="C43" s="16">
        <v>718</v>
      </c>
      <c r="D43" s="16">
        <v>10384</v>
      </c>
      <c r="E43" s="16">
        <v>918</v>
      </c>
      <c r="F43" s="16">
        <v>145</v>
      </c>
      <c r="G43" s="16">
        <v>8339</v>
      </c>
      <c r="H43" s="16">
        <v>8194</v>
      </c>
    </row>
    <row r="44" spans="1:8" x14ac:dyDescent="0.35">
      <c r="A44" t="s">
        <v>436</v>
      </c>
      <c r="B44" s="16">
        <v>148</v>
      </c>
      <c r="C44" s="16">
        <v>511</v>
      </c>
      <c r="D44" s="16">
        <v>1184</v>
      </c>
      <c r="E44" s="16">
        <v>303</v>
      </c>
      <c r="F44" s="16">
        <v>121</v>
      </c>
      <c r="G44" s="16">
        <v>204</v>
      </c>
      <c r="H44" s="16">
        <v>83</v>
      </c>
    </row>
    <row r="45" spans="1:8" x14ac:dyDescent="0.35">
      <c r="A45" t="s">
        <v>437</v>
      </c>
      <c r="B45" s="16">
        <v>33</v>
      </c>
      <c r="C45" s="16">
        <v>44</v>
      </c>
      <c r="D45" s="16">
        <v>14</v>
      </c>
      <c r="E45" s="16">
        <v>1</v>
      </c>
      <c r="F45" s="16">
        <v>3</v>
      </c>
      <c r="G45" s="16">
        <v>5</v>
      </c>
      <c r="H45" s="16">
        <v>2</v>
      </c>
    </row>
    <row r="46" spans="1:8" x14ac:dyDescent="0.35">
      <c r="A46" t="s">
        <v>259</v>
      </c>
      <c r="B46" s="16">
        <v>7</v>
      </c>
      <c r="C46" s="16">
        <v>1</v>
      </c>
      <c r="D46" s="16"/>
      <c r="E46" s="16"/>
      <c r="F46" s="16"/>
      <c r="G46" s="16"/>
      <c r="H46" s="16">
        <v>0</v>
      </c>
    </row>
    <row r="47" spans="1:8" x14ac:dyDescent="0.35">
      <c r="A47" t="s">
        <v>44</v>
      </c>
      <c r="B47" s="16"/>
      <c r="C47" s="16">
        <v>1</v>
      </c>
      <c r="D47" s="16">
        <v>65</v>
      </c>
      <c r="E47" s="16">
        <v>152</v>
      </c>
      <c r="F47" s="16"/>
      <c r="G47" s="16">
        <v>40</v>
      </c>
      <c r="H47" s="16">
        <v>40</v>
      </c>
    </row>
    <row r="48" spans="1:8" x14ac:dyDescent="0.35">
      <c r="A48" t="s">
        <v>67</v>
      </c>
      <c r="B48" s="16">
        <v>9041</v>
      </c>
      <c r="C48" s="16">
        <v>6467</v>
      </c>
      <c r="D48" s="16">
        <v>30061</v>
      </c>
      <c r="E48" s="16">
        <v>3954</v>
      </c>
      <c r="F48" s="16">
        <v>8244</v>
      </c>
      <c r="G48" s="16">
        <v>10656</v>
      </c>
      <c r="H48" s="16">
        <v>2412</v>
      </c>
    </row>
    <row r="49" spans="1:8" x14ac:dyDescent="0.35">
      <c r="B49" s="13"/>
      <c r="C49" s="13"/>
      <c r="D49" s="13"/>
      <c r="E49" s="13"/>
      <c r="F49" s="13"/>
      <c r="G49" s="13"/>
    </row>
    <row r="50" spans="1:8" x14ac:dyDescent="0.35">
      <c r="A50" s="20" t="s">
        <v>438</v>
      </c>
      <c r="B50" s="13"/>
      <c r="C50" s="13"/>
      <c r="D50" s="13"/>
      <c r="E50" s="13"/>
      <c r="F50" s="13"/>
      <c r="G50" s="13"/>
    </row>
    <row r="51" spans="1:8" x14ac:dyDescent="0.35">
      <c r="A51" t="s">
        <v>242</v>
      </c>
      <c r="B51" s="14" t="s">
        <v>3</v>
      </c>
      <c r="C51" s="14" t="s">
        <v>4</v>
      </c>
      <c r="D51" s="14" t="s">
        <v>5</v>
      </c>
      <c r="E51" s="14" t="s">
        <v>6</v>
      </c>
      <c r="F51" s="14" t="s">
        <v>7</v>
      </c>
      <c r="G51" s="14" t="s">
        <v>8</v>
      </c>
      <c r="H51" s="10" t="s">
        <v>9</v>
      </c>
    </row>
    <row r="52" spans="1:8" x14ac:dyDescent="0.35">
      <c r="A52" t="s">
        <v>39</v>
      </c>
      <c r="B52" s="16">
        <v>6655</v>
      </c>
      <c r="C52" s="16">
        <v>191</v>
      </c>
      <c r="D52" s="16">
        <v>2512</v>
      </c>
      <c r="E52" s="16">
        <v>391</v>
      </c>
      <c r="F52" s="16">
        <v>6953</v>
      </c>
      <c r="G52">
        <v>1482</v>
      </c>
      <c r="H52" s="16">
        <v>-5471</v>
      </c>
    </row>
    <row r="53" spans="1:8" x14ac:dyDescent="0.35">
      <c r="A53" t="s">
        <v>216</v>
      </c>
      <c r="B53" s="16">
        <v>368</v>
      </c>
      <c r="C53" s="16">
        <v>2522</v>
      </c>
      <c r="D53" s="16">
        <v>751</v>
      </c>
      <c r="E53" s="16">
        <v>3068</v>
      </c>
      <c r="F53" s="16">
        <v>919</v>
      </c>
      <c r="G53" s="18">
        <v>77</v>
      </c>
      <c r="H53" s="16">
        <v>-842</v>
      </c>
    </row>
    <row r="54" spans="1:8" x14ac:dyDescent="0.35">
      <c r="A54" t="s">
        <v>129</v>
      </c>
      <c r="B54" s="16">
        <v>1495</v>
      </c>
      <c r="C54" s="16">
        <v>377</v>
      </c>
      <c r="D54" s="16">
        <v>8850</v>
      </c>
      <c r="E54" s="16">
        <v>120</v>
      </c>
      <c r="F54" s="16">
        <v>184</v>
      </c>
      <c r="G54">
        <v>8683</v>
      </c>
      <c r="H54" s="16">
        <v>8499</v>
      </c>
    </row>
    <row r="55" spans="1:8" x14ac:dyDescent="0.35">
      <c r="A55" t="s">
        <v>214</v>
      </c>
      <c r="B55" s="16">
        <v>370</v>
      </c>
      <c r="C55" s="16">
        <v>2750</v>
      </c>
      <c r="D55" s="16">
        <v>597</v>
      </c>
      <c r="E55" s="16">
        <v>276</v>
      </c>
      <c r="F55" s="16">
        <v>88</v>
      </c>
      <c r="G55" s="18">
        <v>134</v>
      </c>
      <c r="H55" s="16">
        <v>46</v>
      </c>
    </row>
    <row r="56" spans="1:8" x14ac:dyDescent="0.35">
      <c r="A56" t="s">
        <v>436</v>
      </c>
      <c r="B56" s="16">
        <v>35</v>
      </c>
      <c r="C56" s="16">
        <v>158</v>
      </c>
      <c r="D56" s="16">
        <v>8002</v>
      </c>
      <c r="E56" s="16">
        <v>50</v>
      </c>
      <c r="F56" s="16">
        <v>49</v>
      </c>
      <c r="G56" s="18">
        <v>199</v>
      </c>
      <c r="H56" s="16">
        <v>150</v>
      </c>
    </row>
    <row r="57" spans="1:8" x14ac:dyDescent="0.35">
      <c r="A57" t="s">
        <v>40</v>
      </c>
      <c r="B57" s="16">
        <v>39</v>
      </c>
      <c r="C57" s="16">
        <v>369</v>
      </c>
      <c r="D57" s="16">
        <v>50</v>
      </c>
      <c r="E57" s="16">
        <v>30</v>
      </c>
      <c r="F57" s="16">
        <v>28</v>
      </c>
      <c r="G57" s="18">
        <v>38</v>
      </c>
      <c r="H57" s="16">
        <v>10</v>
      </c>
    </row>
    <row r="58" spans="1:8" x14ac:dyDescent="0.35">
      <c r="A58" t="s">
        <v>437</v>
      </c>
      <c r="B58" s="16">
        <v>51</v>
      </c>
      <c r="C58" s="16">
        <v>10</v>
      </c>
      <c r="D58" s="16">
        <v>3</v>
      </c>
      <c r="E58" s="16">
        <v>16</v>
      </c>
      <c r="F58" s="16">
        <v>5</v>
      </c>
      <c r="H58" s="16">
        <v>-5</v>
      </c>
    </row>
    <row r="59" spans="1:8" x14ac:dyDescent="0.35">
      <c r="A59" t="s">
        <v>259</v>
      </c>
      <c r="B59" s="16">
        <v>9</v>
      </c>
      <c r="C59" s="16">
        <v>4</v>
      </c>
      <c r="D59" s="16">
        <v>9288</v>
      </c>
      <c r="E59" s="16"/>
      <c r="F59" s="16"/>
      <c r="H59" s="16">
        <v>0</v>
      </c>
    </row>
    <row r="60" spans="1:8" x14ac:dyDescent="0.35">
      <c r="A60" t="s">
        <v>44</v>
      </c>
      <c r="B60" s="16">
        <v>19</v>
      </c>
      <c r="C60" s="16">
        <v>86</v>
      </c>
      <c r="D60" s="16">
        <v>8</v>
      </c>
      <c r="E60" s="16">
        <v>3</v>
      </c>
      <c r="F60" s="16">
        <v>18</v>
      </c>
      <c r="G60" s="19">
        <v>43</v>
      </c>
      <c r="H60" s="16">
        <v>25</v>
      </c>
    </row>
    <row r="61" spans="1:8" x14ac:dyDescent="0.35">
      <c r="A61" t="s">
        <v>67</v>
      </c>
      <c r="B61" s="16">
        <v>9041</v>
      </c>
      <c r="C61" s="16">
        <v>6467</v>
      </c>
      <c r="D61" s="16">
        <v>30061</v>
      </c>
      <c r="E61" s="16">
        <v>3954</v>
      </c>
      <c r="F61" s="16">
        <v>8244</v>
      </c>
      <c r="G61" s="16">
        <v>10656</v>
      </c>
      <c r="H61" s="16">
        <v>2412</v>
      </c>
    </row>
    <row r="64" spans="1:8" x14ac:dyDescent="0.35">
      <c r="A64" s="2" t="s">
        <v>132</v>
      </c>
    </row>
    <row r="66" spans="1:8" x14ac:dyDescent="0.35">
      <c r="A66" s="3" t="s">
        <v>2</v>
      </c>
      <c r="B66" s="3" t="s">
        <v>3</v>
      </c>
      <c r="C66" s="3" t="s">
        <v>4</v>
      </c>
      <c r="D66" s="3" t="s">
        <v>5</v>
      </c>
      <c r="E66" s="3" t="s">
        <v>6</v>
      </c>
      <c r="F66" s="3" t="s">
        <v>7</v>
      </c>
      <c r="G66" s="3" t="s">
        <v>8</v>
      </c>
      <c r="H66" s="3" t="s">
        <v>9</v>
      </c>
    </row>
    <row r="67" spans="1:8" x14ac:dyDescent="0.35">
      <c r="A67" t="s">
        <v>39</v>
      </c>
      <c r="B67">
        <v>261.64999999999998</v>
      </c>
      <c r="C67">
        <v>230.28</v>
      </c>
      <c r="D67">
        <v>200.06</v>
      </c>
      <c r="E67">
        <v>176.88</v>
      </c>
      <c r="F67">
        <v>157.41999999999999</v>
      </c>
      <c r="G67">
        <v>140.26</v>
      </c>
      <c r="H67">
        <v>-10.9</v>
      </c>
    </row>
    <row r="68" spans="1:8" x14ac:dyDescent="0.35">
      <c r="A68" t="s">
        <v>133</v>
      </c>
      <c r="B68">
        <v>182.15</v>
      </c>
      <c r="C68">
        <v>156.78</v>
      </c>
      <c r="D68">
        <v>133.55000000000001</v>
      </c>
      <c r="E68">
        <v>116.46</v>
      </c>
      <c r="F68">
        <v>101.95</v>
      </c>
      <c r="G68">
        <v>89.46</v>
      </c>
      <c r="H68">
        <v>-12.26</v>
      </c>
    </row>
    <row r="69" spans="1:8" x14ac:dyDescent="0.35">
      <c r="A69" t="s">
        <v>134</v>
      </c>
      <c r="B69">
        <v>47.81</v>
      </c>
      <c r="C69">
        <v>44.9</v>
      </c>
      <c r="D69">
        <v>40.92</v>
      </c>
      <c r="E69">
        <v>37.99</v>
      </c>
      <c r="F69">
        <v>35.72</v>
      </c>
      <c r="G69">
        <v>33.68</v>
      </c>
      <c r="H69">
        <v>-5.73</v>
      </c>
    </row>
    <row r="70" spans="1:8" x14ac:dyDescent="0.35">
      <c r="A70" t="s">
        <v>135</v>
      </c>
      <c r="B70">
        <v>13.32</v>
      </c>
      <c r="C70">
        <v>11.92</v>
      </c>
      <c r="D70">
        <v>10.51</v>
      </c>
      <c r="E70">
        <v>9.33</v>
      </c>
      <c r="F70">
        <v>8.3000000000000007</v>
      </c>
      <c r="G70">
        <v>7.38</v>
      </c>
      <c r="H70">
        <v>-11.04</v>
      </c>
    </row>
    <row r="71" spans="1:8" x14ac:dyDescent="0.35">
      <c r="A71" t="s">
        <v>136</v>
      </c>
    </row>
    <row r="72" spans="1:8" x14ac:dyDescent="0.35">
      <c r="A72" t="s">
        <v>137</v>
      </c>
    </row>
    <row r="73" spans="1:8" x14ac:dyDescent="0.35">
      <c r="A73" t="s">
        <v>138</v>
      </c>
      <c r="B73">
        <v>18.37</v>
      </c>
      <c r="C73">
        <v>16.670000000000002</v>
      </c>
      <c r="D73">
        <v>15.07</v>
      </c>
      <c r="E73">
        <v>13.1</v>
      </c>
      <c r="F73">
        <v>11.46</v>
      </c>
      <c r="G73">
        <v>9.75</v>
      </c>
      <c r="H73">
        <v>-14.87</v>
      </c>
    </row>
    <row r="74" spans="1:8" x14ac:dyDescent="0.35">
      <c r="A74" t="s">
        <v>44</v>
      </c>
      <c r="B74">
        <v>43.16</v>
      </c>
      <c r="C74">
        <v>36.520000000000003</v>
      </c>
      <c r="D74">
        <v>31.1</v>
      </c>
      <c r="E74">
        <v>28.4</v>
      </c>
      <c r="F74">
        <v>28.08</v>
      </c>
      <c r="G74">
        <v>26.65</v>
      </c>
      <c r="H74">
        <v>-5.09</v>
      </c>
    </row>
    <row r="75" spans="1:8" x14ac:dyDescent="0.35">
      <c r="A75" t="s">
        <v>133</v>
      </c>
      <c r="B75">
        <v>6.35</v>
      </c>
      <c r="C75">
        <v>5.54</v>
      </c>
      <c r="D75">
        <v>3.6</v>
      </c>
      <c r="E75">
        <v>3.24</v>
      </c>
      <c r="F75">
        <v>3.13</v>
      </c>
      <c r="G75">
        <v>3.09</v>
      </c>
      <c r="H75">
        <v>-1.34</v>
      </c>
    </row>
    <row r="76" spans="1:8" x14ac:dyDescent="0.35">
      <c r="A76" t="s">
        <v>134</v>
      </c>
      <c r="B76">
        <v>12.83</v>
      </c>
      <c r="C76">
        <v>9.61</v>
      </c>
      <c r="D76">
        <v>11.53</v>
      </c>
      <c r="E76">
        <v>11.06</v>
      </c>
      <c r="F76">
        <v>10.77</v>
      </c>
      <c r="G76">
        <v>9.49</v>
      </c>
      <c r="H76">
        <v>-11.83</v>
      </c>
    </row>
    <row r="77" spans="1:8" x14ac:dyDescent="0.35">
      <c r="A77" t="s">
        <v>135</v>
      </c>
      <c r="B77">
        <v>1.83</v>
      </c>
      <c r="C77">
        <v>0.04</v>
      </c>
      <c r="D77">
        <v>0.04</v>
      </c>
      <c r="E77">
        <v>0.04</v>
      </c>
      <c r="F77">
        <v>0.02</v>
      </c>
      <c r="G77">
        <v>0.01</v>
      </c>
      <c r="H77">
        <v>-42.86</v>
      </c>
    </row>
    <row r="78" spans="1:8" x14ac:dyDescent="0.35">
      <c r="A78" t="s">
        <v>136</v>
      </c>
      <c r="B78">
        <v>4</v>
      </c>
      <c r="C78">
        <v>3.59</v>
      </c>
      <c r="D78">
        <v>3.18</v>
      </c>
      <c r="E78">
        <v>2.88</v>
      </c>
      <c r="F78">
        <v>2.5499999999999998</v>
      </c>
      <c r="G78">
        <v>2.2200000000000002</v>
      </c>
      <c r="H78">
        <v>-12.93</v>
      </c>
    </row>
    <row r="79" spans="1:8" x14ac:dyDescent="0.35">
      <c r="A79" t="s">
        <v>137</v>
      </c>
      <c r="B79">
        <v>11.48</v>
      </c>
      <c r="C79">
        <v>10.4</v>
      </c>
      <c r="D79">
        <v>6.4</v>
      </c>
      <c r="E79">
        <v>5.2</v>
      </c>
      <c r="F79">
        <v>4.6900000000000004</v>
      </c>
      <c r="G79">
        <v>4.1399999999999997</v>
      </c>
      <c r="H79">
        <v>-11.61</v>
      </c>
    </row>
    <row r="80" spans="1:8" x14ac:dyDescent="0.35">
      <c r="A80" t="s">
        <v>138</v>
      </c>
      <c r="B80">
        <v>6.67</v>
      </c>
      <c r="C80">
        <v>7.34</v>
      </c>
      <c r="D80">
        <v>6.34</v>
      </c>
      <c r="E80">
        <v>5.96</v>
      </c>
      <c r="F80">
        <v>6.9</v>
      </c>
      <c r="G80">
        <v>7.67</v>
      </c>
      <c r="H80">
        <v>11.17</v>
      </c>
    </row>
    <row r="81" spans="1:8" x14ac:dyDescent="0.35">
      <c r="A81" t="s">
        <v>67</v>
      </c>
      <c r="B81">
        <v>304.81</v>
      </c>
      <c r="C81">
        <v>266.8</v>
      </c>
      <c r="D81">
        <v>231.16</v>
      </c>
      <c r="E81">
        <v>205.28</v>
      </c>
      <c r="F81">
        <v>185.51</v>
      </c>
      <c r="G81">
        <v>166.92</v>
      </c>
      <c r="H81">
        <v>-10.02</v>
      </c>
    </row>
    <row r="82" spans="1:8" x14ac:dyDescent="0.35">
      <c r="A82" t="s">
        <v>133</v>
      </c>
      <c r="B82">
        <v>188.5</v>
      </c>
      <c r="C82">
        <v>162.33000000000001</v>
      </c>
      <c r="D82">
        <v>137.15</v>
      </c>
      <c r="E82">
        <v>119.7</v>
      </c>
      <c r="F82">
        <v>105.08</v>
      </c>
      <c r="G82">
        <v>92.55</v>
      </c>
      <c r="H82">
        <v>-11.93</v>
      </c>
    </row>
    <row r="83" spans="1:8" x14ac:dyDescent="0.35">
      <c r="A83" t="s">
        <v>134</v>
      </c>
      <c r="B83">
        <v>60.64</v>
      </c>
      <c r="C83">
        <v>54.52</v>
      </c>
      <c r="D83">
        <v>52.45</v>
      </c>
      <c r="E83">
        <v>49.05</v>
      </c>
      <c r="F83">
        <v>46.49</v>
      </c>
      <c r="G83">
        <v>43.17</v>
      </c>
      <c r="H83">
        <v>-7.14</v>
      </c>
    </row>
    <row r="84" spans="1:8" x14ac:dyDescent="0.35">
      <c r="A84" t="s">
        <v>135</v>
      </c>
      <c r="B84">
        <v>15.15</v>
      </c>
      <c r="C84">
        <v>11.96</v>
      </c>
      <c r="D84">
        <v>10.55</v>
      </c>
      <c r="E84">
        <v>9.3699999999999992</v>
      </c>
      <c r="F84">
        <v>8.32</v>
      </c>
      <c r="G84">
        <v>7.39</v>
      </c>
      <c r="H84">
        <v>-11.12</v>
      </c>
    </row>
    <row r="85" spans="1:8" x14ac:dyDescent="0.35">
      <c r="A85" t="s">
        <v>136</v>
      </c>
      <c r="B85">
        <v>4</v>
      </c>
      <c r="C85">
        <v>3.59</v>
      </c>
      <c r="D85">
        <v>3.18</v>
      </c>
      <c r="E85">
        <v>2.88</v>
      </c>
      <c r="F85">
        <v>2.5499999999999998</v>
      </c>
      <c r="G85">
        <v>2.2200000000000002</v>
      </c>
      <c r="H85">
        <v>-12.93</v>
      </c>
    </row>
    <row r="86" spans="1:8" x14ac:dyDescent="0.35">
      <c r="A86" t="s">
        <v>137</v>
      </c>
      <c r="B86">
        <v>11.48</v>
      </c>
      <c r="C86">
        <v>10.4</v>
      </c>
      <c r="D86">
        <v>6.4</v>
      </c>
      <c r="E86">
        <v>5.2</v>
      </c>
      <c r="F86">
        <v>4.6900000000000004</v>
      </c>
      <c r="G86">
        <v>4.1399999999999997</v>
      </c>
      <c r="H86">
        <v>-11.61</v>
      </c>
    </row>
    <row r="87" spans="1:8" x14ac:dyDescent="0.35">
      <c r="A87" t="s">
        <v>138</v>
      </c>
      <c r="B87">
        <v>25.04</v>
      </c>
      <c r="C87">
        <v>24.01</v>
      </c>
      <c r="D87">
        <v>21.41</v>
      </c>
      <c r="E87">
        <v>19.059999999999999</v>
      </c>
      <c r="F87">
        <v>18.36</v>
      </c>
      <c r="G87">
        <v>17.43</v>
      </c>
      <c r="H87">
        <v>-5.08</v>
      </c>
    </row>
    <row r="89" spans="1:8" x14ac:dyDescent="0.35">
      <c r="A89" s="2" t="s">
        <v>139</v>
      </c>
    </row>
    <row r="91" spans="1:8" x14ac:dyDescent="0.35">
      <c r="A91" s="3" t="s">
        <v>2</v>
      </c>
      <c r="B91" s="3" t="s">
        <v>3</v>
      </c>
      <c r="C91" s="3" t="s">
        <v>4</v>
      </c>
      <c r="D91" s="3" t="s">
        <v>5</v>
      </c>
      <c r="E91" s="3" t="s">
        <v>6</v>
      </c>
      <c r="F91" s="3" t="s">
        <v>7</v>
      </c>
      <c r="G91" s="3" t="s">
        <v>8</v>
      </c>
      <c r="H91" s="3" t="s">
        <v>9</v>
      </c>
    </row>
    <row r="92" spans="1:8" x14ac:dyDescent="0.35">
      <c r="A92" t="s">
        <v>39</v>
      </c>
      <c r="B92">
        <v>425.87</v>
      </c>
      <c r="C92">
        <v>375.14</v>
      </c>
      <c r="D92">
        <v>283.70999999999998</v>
      </c>
      <c r="E92">
        <v>213.75</v>
      </c>
      <c r="F92">
        <v>196.1</v>
      </c>
      <c r="G92">
        <v>164.13</v>
      </c>
      <c r="H92">
        <v>-16.3</v>
      </c>
    </row>
    <row r="93" spans="1:8" x14ac:dyDescent="0.35">
      <c r="A93" t="s">
        <v>140</v>
      </c>
      <c r="B93">
        <v>30.33</v>
      </c>
      <c r="C93">
        <v>33.43</v>
      </c>
      <c r="D93">
        <v>31.5</v>
      </c>
      <c r="E93">
        <v>26.89</v>
      </c>
      <c r="F93">
        <v>26.24</v>
      </c>
      <c r="G93">
        <v>26.65</v>
      </c>
      <c r="H93">
        <v>1.55</v>
      </c>
    </row>
    <row r="94" spans="1:8" x14ac:dyDescent="0.35">
      <c r="A94" t="s">
        <v>129</v>
      </c>
      <c r="B94">
        <v>37.119999999999997</v>
      </c>
      <c r="C94">
        <v>39.869999999999997</v>
      </c>
      <c r="D94">
        <v>26</v>
      </c>
      <c r="E94">
        <v>24.63</v>
      </c>
      <c r="F94">
        <v>26.44</v>
      </c>
      <c r="G94">
        <v>41.04</v>
      </c>
      <c r="H94">
        <v>55.2</v>
      </c>
    </row>
    <row r="95" spans="1:8" x14ac:dyDescent="0.35">
      <c r="A95" t="s">
        <v>140</v>
      </c>
      <c r="B95">
        <v>14.85</v>
      </c>
      <c r="C95">
        <v>18.43</v>
      </c>
      <c r="D95">
        <v>12.62</v>
      </c>
      <c r="E95">
        <v>13.14</v>
      </c>
      <c r="F95">
        <v>15.07</v>
      </c>
      <c r="G95">
        <v>23.93</v>
      </c>
      <c r="H95">
        <v>58.85</v>
      </c>
    </row>
    <row r="96" spans="1:8" x14ac:dyDescent="0.35">
      <c r="A96" t="s">
        <v>130</v>
      </c>
      <c r="B96">
        <v>14.08</v>
      </c>
      <c r="C96">
        <v>30.13</v>
      </c>
      <c r="D96">
        <v>27.37</v>
      </c>
      <c r="E96">
        <v>24.12</v>
      </c>
      <c r="F96">
        <v>21.32</v>
      </c>
      <c r="G96">
        <v>18.440000000000001</v>
      </c>
      <c r="H96">
        <v>-13.51</v>
      </c>
    </row>
    <row r="97" spans="1:8" x14ac:dyDescent="0.35">
      <c r="A97" t="s">
        <v>140</v>
      </c>
      <c r="B97">
        <v>14.08</v>
      </c>
      <c r="C97">
        <v>30.13</v>
      </c>
      <c r="D97">
        <v>27.37</v>
      </c>
      <c r="E97">
        <v>24.12</v>
      </c>
      <c r="F97">
        <v>21.32</v>
      </c>
      <c r="G97">
        <v>18.440000000000001</v>
      </c>
      <c r="H97">
        <v>-13.51</v>
      </c>
    </row>
    <row r="98" spans="1:8" x14ac:dyDescent="0.35">
      <c r="A98" t="s">
        <v>42</v>
      </c>
      <c r="C98">
        <v>10.49</v>
      </c>
      <c r="D98">
        <v>8.5500000000000007</v>
      </c>
      <c r="E98">
        <v>6.11</v>
      </c>
      <c r="F98">
        <v>4.51</v>
      </c>
      <c r="G98">
        <v>3.5</v>
      </c>
      <c r="H98">
        <v>-22.41</v>
      </c>
    </row>
    <row r="99" spans="1:8" x14ac:dyDescent="0.35">
      <c r="A99" t="s">
        <v>140</v>
      </c>
      <c r="C99">
        <v>10.49</v>
      </c>
      <c r="D99">
        <v>8.5500000000000007</v>
      </c>
      <c r="E99">
        <v>6.11</v>
      </c>
      <c r="F99">
        <v>4.51</v>
      </c>
      <c r="G99">
        <v>3.5</v>
      </c>
      <c r="H99">
        <v>-22.41</v>
      </c>
    </row>
    <row r="100" spans="1:8" x14ac:dyDescent="0.35">
      <c r="A100" t="s">
        <v>44</v>
      </c>
      <c r="B100">
        <v>55.2</v>
      </c>
      <c r="C100">
        <v>36.119999999999997</v>
      </c>
      <c r="D100">
        <v>35.619999999999997</v>
      </c>
      <c r="E100">
        <v>32.76</v>
      </c>
      <c r="F100">
        <v>27.24</v>
      </c>
      <c r="G100">
        <v>24.4</v>
      </c>
      <c r="H100">
        <v>-10.42</v>
      </c>
    </row>
    <row r="101" spans="1:8" x14ac:dyDescent="0.35">
      <c r="A101" t="s">
        <v>140</v>
      </c>
      <c r="B101">
        <v>52.89</v>
      </c>
      <c r="C101">
        <v>35.729999999999997</v>
      </c>
      <c r="D101">
        <v>35.619999999999997</v>
      </c>
      <c r="E101">
        <v>32.76</v>
      </c>
      <c r="F101">
        <v>27.24</v>
      </c>
      <c r="G101">
        <v>24.4</v>
      </c>
      <c r="H101">
        <v>-10.43</v>
      </c>
    </row>
    <row r="102" spans="1:8" x14ac:dyDescent="0.35">
      <c r="A102" t="s">
        <v>67</v>
      </c>
      <c r="B102">
        <v>532.27</v>
      </c>
      <c r="C102">
        <v>491.76</v>
      </c>
      <c r="D102">
        <v>381.26</v>
      </c>
      <c r="E102">
        <v>301.38</v>
      </c>
      <c r="F102">
        <v>275.62</v>
      </c>
      <c r="G102">
        <v>251.51</v>
      </c>
      <c r="H102">
        <v>-8.75</v>
      </c>
    </row>
    <row r="103" spans="1:8" x14ac:dyDescent="0.35">
      <c r="A103" t="s">
        <v>140</v>
      </c>
      <c r="B103">
        <v>112.15</v>
      </c>
      <c r="C103">
        <v>128.21</v>
      </c>
      <c r="D103">
        <v>115.67</v>
      </c>
      <c r="E103">
        <v>103.02</v>
      </c>
      <c r="F103">
        <v>94.37</v>
      </c>
      <c r="G103">
        <v>96.92</v>
      </c>
      <c r="H103">
        <v>2.7</v>
      </c>
    </row>
    <row r="105" spans="1:8" x14ac:dyDescent="0.35">
      <c r="A105" s="2" t="s">
        <v>141</v>
      </c>
    </row>
    <row r="107" spans="1:8" x14ac:dyDescent="0.35">
      <c r="A107" s="3" t="s">
        <v>2</v>
      </c>
      <c r="B107" s="3" t="s">
        <v>3</v>
      </c>
      <c r="C107" s="3" t="s">
        <v>4</v>
      </c>
      <c r="D107" s="3" t="s">
        <v>5</v>
      </c>
      <c r="E107" s="3" t="s">
        <v>6</v>
      </c>
      <c r="F107" s="3" t="s">
        <v>7</v>
      </c>
      <c r="G107" s="3" t="s">
        <v>8</v>
      </c>
      <c r="H107" s="3" t="s">
        <v>9</v>
      </c>
    </row>
    <row r="108" spans="1:8" x14ac:dyDescent="0.35">
      <c r="A108" t="s">
        <v>142</v>
      </c>
      <c r="B108" s="4">
        <v>532.27088972080003</v>
      </c>
      <c r="C108" s="4">
        <v>491.75602251999999</v>
      </c>
      <c r="D108" s="4">
        <v>381.26232529999999</v>
      </c>
      <c r="E108" s="4">
        <v>301.38083478999999</v>
      </c>
      <c r="F108" s="4">
        <v>275.61619007000002</v>
      </c>
      <c r="G108" s="4">
        <v>251.51198554000001</v>
      </c>
      <c r="H108" s="4">
        <v>-8.7455691640894209</v>
      </c>
    </row>
    <row r="109" spans="1:8" x14ac:dyDescent="0.35">
      <c r="A109" t="s">
        <v>143</v>
      </c>
      <c r="B109" s="4">
        <v>16.2363641118</v>
      </c>
      <c r="C109" s="4">
        <v>14.735099440000001</v>
      </c>
      <c r="D109" s="4">
        <v>13.245961729999999</v>
      </c>
      <c r="E109" s="4">
        <v>11.648399059999999</v>
      </c>
      <c r="F109" s="4">
        <v>10.223807389999999</v>
      </c>
      <c r="G109" s="4">
        <v>10.172789099999999</v>
      </c>
      <c r="H109" s="4">
        <v>-0.49901458481995697</v>
      </c>
    </row>
    <row r="110" spans="1:8" x14ac:dyDescent="0.35">
      <c r="A110" t="s">
        <v>144</v>
      </c>
      <c r="B110" s="4">
        <v>506.00502154173302</v>
      </c>
      <c r="C110" s="4">
        <v>469.42620110000001</v>
      </c>
      <c r="D110" s="4">
        <v>360.74801406</v>
      </c>
      <c r="E110" s="4">
        <v>283.82267303999998</v>
      </c>
      <c r="F110" s="4">
        <v>260.54004810999999</v>
      </c>
      <c r="G110" s="4">
        <v>237.44620437</v>
      </c>
      <c r="H110" s="4">
        <v>-8.8638364456929093</v>
      </c>
    </row>
    <row r="111" spans="1:8" x14ac:dyDescent="0.35">
      <c r="A111" t="s">
        <v>145</v>
      </c>
      <c r="B111" s="4">
        <v>10.0295040672667</v>
      </c>
      <c r="C111" s="4">
        <v>7.5947219800000001</v>
      </c>
      <c r="D111" s="4">
        <v>7.2683495100000002</v>
      </c>
      <c r="E111" s="4">
        <v>5.90976269</v>
      </c>
      <c r="F111" s="4">
        <v>4.85233457</v>
      </c>
      <c r="G111" s="4">
        <v>3.89299207</v>
      </c>
      <c r="H111" s="4">
        <v>-19.770740994061299</v>
      </c>
    </row>
    <row r="113" spans="1:8" x14ac:dyDescent="0.35">
      <c r="A113" s="2" t="s">
        <v>146</v>
      </c>
    </row>
    <row r="115" spans="1:8" x14ac:dyDescent="0.35">
      <c r="A115" s="3" t="s">
        <v>38</v>
      </c>
      <c r="B115" s="3" t="s">
        <v>3</v>
      </c>
      <c r="C115" s="3" t="s">
        <v>4</v>
      </c>
      <c r="D115" s="3" t="s">
        <v>5</v>
      </c>
      <c r="E115" s="3" t="s">
        <v>6</v>
      </c>
      <c r="F115" s="3" t="s">
        <v>7</v>
      </c>
      <c r="G115" s="3" t="s">
        <v>8</v>
      </c>
      <c r="H115" s="3" t="s">
        <v>9</v>
      </c>
    </row>
    <row r="116" spans="1:8" x14ac:dyDescent="0.35">
      <c r="A116" t="s">
        <v>67</v>
      </c>
      <c r="B116">
        <v>16.239999999999998</v>
      </c>
      <c r="C116">
        <v>14.74</v>
      </c>
      <c r="D116">
        <v>13.25</v>
      </c>
      <c r="E116">
        <v>11.65</v>
      </c>
      <c r="F116">
        <v>10.220000000000001</v>
      </c>
      <c r="G116">
        <v>10.17</v>
      </c>
      <c r="H116">
        <v>-0.5</v>
      </c>
    </row>
    <row r="117" spans="1:8" x14ac:dyDescent="0.35">
      <c r="A117" t="s">
        <v>129</v>
      </c>
      <c r="B117">
        <v>3.25</v>
      </c>
      <c r="C117">
        <v>2.88</v>
      </c>
      <c r="D117">
        <v>2.9</v>
      </c>
      <c r="E117">
        <v>2.39</v>
      </c>
      <c r="F117">
        <v>3.23</v>
      </c>
      <c r="G117">
        <v>3.27</v>
      </c>
      <c r="H117">
        <v>1.43</v>
      </c>
    </row>
    <row r="118" spans="1:8" x14ac:dyDescent="0.35">
      <c r="A118" t="s">
        <v>130</v>
      </c>
      <c r="B118">
        <v>1.53</v>
      </c>
      <c r="C118">
        <v>2.4500000000000002</v>
      </c>
      <c r="D118">
        <v>2.2799999999999998</v>
      </c>
      <c r="E118">
        <v>2.15</v>
      </c>
      <c r="F118">
        <v>1.88</v>
      </c>
      <c r="G118">
        <v>1.8</v>
      </c>
      <c r="H118">
        <v>-4.25</v>
      </c>
    </row>
    <row r="119" spans="1:8" x14ac:dyDescent="0.35">
      <c r="A119" t="s">
        <v>39</v>
      </c>
      <c r="B119">
        <v>7.96</v>
      </c>
      <c r="C119">
        <v>5.09</v>
      </c>
      <c r="D119">
        <v>3.6</v>
      </c>
      <c r="E119">
        <v>2.52</v>
      </c>
      <c r="F119">
        <v>2.08</v>
      </c>
      <c r="G119">
        <v>1.74</v>
      </c>
      <c r="H119">
        <v>-15.98</v>
      </c>
    </row>
    <row r="120" spans="1:8" x14ac:dyDescent="0.35">
      <c r="A120" t="s">
        <v>147</v>
      </c>
      <c r="C120">
        <v>0.47</v>
      </c>
      <c r="D120">
        <v>0.81</v>
      </c>
      <c r="E120">
        <v>1.1200000000000001</v>
      </c>
      <c r="F120">
        <v>0.84</v>
      </c>
      <c r="G120">
        <v>0.81</v>
      </c>
      <c r="H120">
        <v>-2.76</v>
      </c>
    </row>
    <row r="121" spans="1:8" x14ac:dyDescent="0.35">
      <c r="A121" t="s">
        <v>148</v>
      </c>
      <c r="G121">
        <v>0.74</v>
      </c>
    </row>
    <row r="122" spans="1:8" x14ac:dyDescent="0.35">
      <c r="A122" t="s">
        <v>44</v>
      </c>
      <c r="B122">
        <v>3.5</v>
      </c>
      <c r="C122">
        <v>3.84</v>
      </c>
      <c r="D122">
        <v>3.65</v>
      </c>
      <c r="E122">
        <v>3.46</v>
      </c>
      <c r="F122">
        <v>2.2000000000000002</v>
      </c>
      <c r="G122">
        <v>1.8</v>
      </c>
      <c r="H122">
        <v>-18.260000000000002</v>
      </c>
    </row>
    <row r="124" spans="1:8" x14ac:dyDescent="0.35">
      <c r="A124" s="2" t="s">
        <v>149</v>
      </c>
    </row>
    <row r="126" spans="1:8" x14ac:dyDescent="0.35">
      <c r="A126" s="3" t="s">
        <v>38</v>
      </c>
      <c r="B126" s="3" t="s">
        <v>3</v>
      </c>
      <c r="C126" s="3" t="s">
        <v>4</v>
      </c>
      <c r="D126" s="3" t="s">
        <v>5</v>
      </c>
      <c r="E126" s="3" t="s">
        <v>6</v>
      </c>
      <c r="F126" s="3" t="s">
        <v>7</v>
      </c>
      <c r="G126" s="3" t="s">
        <v>8</v>
      </c>
      <c r="H126" s="3" t="s">
        <v>9</v>
      </c>
    </row>
    <row r="127" spans="1:8" x14ac:dyDescent="0.35">
      <c r="A127" t="s">
        <v>67</v>
      </c>
      <c r="B127">
        <v>506.01</v>
      </c>
      <c r="C127">
        <v>469.43</v>
      </c>
      <c r="D127">
        <v>360.75</v>
      </c>
      <c r="E127">
        <v>283.82</v>
      </c>
      <c r="F127">
        <v>260.54000000000002</v>
      </c>
      <c r="G127">
        <v>237.45</v>
      </c>
      <c r="H127">
        <v>-8.86</v>
      </c>
    </row>
    <row r="128" spans="1:8" x14ac:dyDescent="0.35">
      <c r="A128" t="s">
        <v>39</v>
      </c>
      <c r="B128">
        <v>408.34</v>
      </c>
      <c r="C128">
        <v>363.07</v>
      </c>
      <c r="D128">
        <v>273.56</v>
      </c>
      <c r="E128">
        <v>205.81</v>
      </c>
      <c r="F128">
        <v>189.47</v>
      </c>
      <c r="G128">
        <v>158.71</v>
      </c>
      <c r="H128">
        <v>-16.23</v>
      </c>
    </row>
    <row r="129" spans="1:8" x14ac:dyDescent="0.35">
      <c r="A129" t="s">
        <v>129</v>
      </c>
      <c r="B129">
        <v>33.630000000000003</v>
      </c>
      <c r="C129">
        <v>36.85</v>
      </c>
      <c r="D129">
        <v>22.98</v>
      </c>
      <c r="E129">
        <v>22.16</v>
      </c>
      <c r="F129">
        <v>23.14</v>
      </c>
      <c r="G129">
        <v>37.71</v>
      </c>
      <c r="H129">
        <v>62.99</v>
      </c>
    </row>
    <row r="130" spans="1:8" x14ac:dyDescent="0.35">
      <c r="A130" t="s">
        <v>130</v>
      </c>
      <c r="B130">
        <v>12.49</v>
      </c>
      <c r="C130">
        <v>27.63</v>
      </c>
      <c r="D130">
        <v>24.92</v>
      </c>
      <c r="E130">
        <v>21.77</v>
      </c>
      <c r="F130">
        <v>19.25</v>
      </c>
      <c r="G130">
        <v>16.489999999999998</v>
      </c>
      <c r="H130">
        <v>-14.33</v>
      </c>
    </row>
    <row r="131" spans="1:8" x14ac:dyDescent="0.35">
      <c r="A131" t="s">
        <v>147</v>
      </c>
      <c r="C131">
        <v>16.28</v>
      </c>
      <c r="D131">
        <v>15.37</v>
      </c>
      <c r="E131">
        <v>13.27</v>
      </c>
      <c r="F131">
        <v>9.3800000000000008</v>
      </c>
      <c r="G131">
        <v>7.51</v>
      </c>
      <c r="H131">
        <v>-19.93</v>
      </c>
    </row>
    <row r="132" spans="1:8" x14ac:dyDescent="0.35">
      <c r="A132" t="s">
        <v>42</v>
      </c>
      <c r="C132">
        <v>10.32</v>
      </c>
      <c r="D132">
        <v>8.43</v>
      </c>
      <c r="E132">
        <v>6.04</v>
      </c>
      <c r="F132">
        <v>4.46</v>
      </c>
      <c r="G132">
        <v>3.46</v>
      </c>
      <c r="H132">
        <v>-22.32</v>
      </c>
    </row>
    <row r="133" spans="1:8" x14ac:dyDescent="0.35">
      <c r="A133" t="s">
        <v>44</v>
      </c>
      <c r="B133">
        <v>51.56</v>
      </c>
      <c r="C133">
        <v>15.28</v>
      </c>
      <c r="D133">
        <v>15.49</v>
      </c>
      <c r="E133">
        <v>14.78</v>
      </c>
      <c r="F133">
        <v>14.85</v>
      </c>
      <c r="G133">
        <v>13.56</v>
      </c>
      <c r="H133">
        <v>-8.6999999999999993</v>
      </c>
    </row>
    <row r="135" spans="1:8" x14ac:dyDescent="0.35">
      <c r="A135" s="2" t="s">
        <v>150</v>
      </c>
    </row>
    <row r="137" spans="1:8" x14ac:dyDescent="0.35">
      <c r="A137" s="3" t="s">
        <v>38</v>
      </c>
      <c r="B137" s="3" t="s">
        <v>3</v>
      </c>
      <c r="C137" s="3" t="s">
        <v>4</v>
      </c>
      <c r="D137" s="3" t="s">
        <v>5</v>
      </c>
      <c r="E137" s="3" t="s">
        <v>6</v>
      </c>
      <c r="F137" s="3" t="s">
        <v>7</v>
      </c>
      <c r="G137" s="3" t="s">
        <v>8</v>
      </c>
      <c r="H137" s="3" t="s">
        <v>9</v>
      </c>
    </row>
    <row r="138" spans="1:8" x14ac:dyDescent="0.35">
      <c r="A138" t="s">
        <v>67</v>
      </c>
      <c r="B138">
        <v>10.029999999999999</v>
      </c>
      <c r="C138">
        <v>7.59</v>
      </c>
      <c r="D138">
        <v>7.27</v>
      </c>
      <c r="E138">
        <v>5.91</v>
      </c>
      <c r="F138">
        <v>4.8499999999999996</v>
      </c>
      <c r="G138">
        <v>3.89</v>
      </c>
      <c r="H138">
        <v>-19.77</v>
      </c>
    </row>
    <row r="139" spans="1:8" x14ac:dyDescent="0.35">
      <c r="A139" t="s">
        <v>39</v>
      </c>
      <c r="B139">
        <v>9.58</v>
      </c>
      <c r="C139">
        <v>6.98</v>
      </c>
      <c r="D139">
        <v>6.55</v>
      </c>
      <c r="E139">
        <v>5.42</v>
      </c>
      <c r="F139">
        <v>4.5599999999999996</v>
      </c>
      <c r="G139">
        <v>3.68</v>
      </c>
      <c r="H139">
        <v>-19.41</v>
      </c>
    </row>
    <row r="140" spans="1:8" x14ac:dyDescent="0.35">
      <c r="A140" t="s">
        <v>44</v>
      </c>
      <c r="B140">
        <v>0.45</v>
      </c>
      <c r="C140">
        <v>0.61</v>
      </c>
      <c r="D140">
        <v>0.72</v>
      </c>
      <c r="E140">
        <v>0.49</v>
      </c>
      <c r="F140">
        <v>0.28999999999999998</v>
      </c>
      <c r="G140">
        <v>0.22</v>
      </c>
      <c r="H140">
        <v>-25.44</v>
      </c>
    </row>
    <row r="142" spans="1:8" x14ac:dyDescent="0.35">
      <c r="A142" s="2" t="s">
        <v>151</v>
      </c>
    </row>
    <row r="144" spans="1:8" x14ac:dyDescent="0.35">
      <c r="A144" s="3" t="s">
        <v>2</v>
      </c>
      <c r="B144" s="3" t="s">
        <v>3</v>
      </c>
      <c r="C144" s="3" t="s">
        <v>4</v>
      </c>
      <c r="D144" s="3" t="s">
        <v>5</v>
      </c>
      <c r="E144" s="3" t="s">
        <v>6</v>
      </c>
      <c r="F144" s="3" t="s">
        <v>7</v>
      </c>
      <c r="G144" s="3" t="s">
        <v>8</v>
      </c>
      <c r="H144" s="3" t="s">
        <v>9</v>
      </c>
    </row>
    <row r="145" spans="1:15" x14ac:dyDescent="0.35">
      <c r="A145" t="s">
        <v>39</v>
      </c>
      <c r="B145">
        <v>135.63999999999999</v>
      </c>
      <c r="C145">
        <v>135.76</v>
      </c>
      <c r="D145">
        <v>118.18</v>
      </c>
      <c r="E145">
        <v>100.7</v>
      </c>
      <c r="F145">
        <v>103.81</v>
      </c>
      <c r="G145">
        <v>97.51</v>
      </c>
      <c r="H145">
        <v>-6.3</v>
      </c>
    </row>
    <row r="146" spans="1:15" x14ac:dyDescent="0.35">
      <c r="A146" t="s">
        <v>152</v>
      </c>
      <c r="B146">
        <v>146.57</v>
      </c>
      <c r="C146">
        <v>142.93</v>
      </c>
      <c r="D146">
        <v>122.1</v>
      </c>
      <c r="E146">
        <v>102.81</v>
      </c>
      <c r="F146">
        <v>100.75</v>
      </c>
      <c r="G146">
        <v>88.97</v>
      </c>
      <c r="H146">
        <v>-11.78</v>
      </c>
    </row>
    <row r="147" spans="1:15" x14ac:dyDescent="0.35">
      <c r="A147" t="s">
        <v>153</v>
      </c>
      <c r="B147">
        <v>112.34</v>
      </c>
      <c r="C147">
        <v>121.89</v>
      </c>
      <c r="D147">
        <v>110.97</v>
      </c>
      <c r="E147">
        <v>97</v>
      </c>
      <c r="F147">
        <v>108.84</v>
      </c>
      <c r="G147">
        <v>110.99</v>
      </c>
      <c r="H147">
        <v>2.14</v>
      </c>
    </row>
    <row r="148" spans="1:15" x14ac:dyDescent="0.35">
      <c r="A148" t="s">
        <v>44</v>
      </c>
      <c r="B148">
        <v>147.18</v>
      </c>
      <c r="C148">
        <v>161.06</v>
      </c>
      <c r="D148">
        <v>162.66</v>
      </c>
      <c r="E148">
        <v>156.59</v>
      </c>
      <c r="F148">
        <v>149.85</v>
      </c>
      <c r="G148">
        <v>166.68</v>
      </c>
      <c r="H148">
        <v>16.84</v>
      </c>
    </row>
    <row r="149" spans="1:15" x14ac:dyDescent="0.35">
      <c r="A149" t="s">
        <v>152</v>
      </c>
      <c r="B149">
        <v>130.76</v>
      </c>
      <c r="C149">
        <v>69.12</v>
      </c>
      <c r="D149">
        <v>82.74</v>
      </c>
      <c r="E149">
        <v>78.37</v>
      </c>
      <c r="F149">
        <v>66.2</v>
      </c>
      <c r="G149">
        <v>52.62</v>
      </c>
      <c r="H149">
        <v>-13.58</v>
      </c>
    </row>
    <row r="150" spans="1:15" x14ac:dyDescent="0.35">
      <c r="A150" t="s">
        <v>153</v>
      </c>
      <c r="B150">
        <v>152.79</v>
      </c>
      <c r="C150">
        <v>206.56</v>
      </c>
      <c r="D150">
        <v>193.92</v>
      </c>
      <c r="E150">
        <v>187.12</v>
      </c>
      <c r="F150">
        <v>182.05</v>
      </c>
      <c r="G150">
        <v>208.62</v>
      </c>
      <c r="H150">
        <v>26.57</v>
      </c>
    </row>
    <row r="151" spans="1:15" x14ac:dyDescent="0.35">
      <c r="A151" t="s">
        <v>67</v>
      </c>
      <c r="B151">
        <v>137.80000000000001</v>
      </c>
      <c r="C151">
        <v>141.01</v>
      </c>
      <c r="D151">
        <v>127.07</v>
      </c>
      <c r="E151">
        <v>112.36</v>
      </c>
      <c r="F151">
        <v>113.9</v>
      </c>
      <c r="G151">
        <v>113.94</v>
      </c>
      <c r="H151">
        <v>0.04</v>
      </c>
    </row>
    <row r="152" spans="1:15" x14ac:dyDescent="0.35">
      <c r="A152" t="s">
        <v>152</v>
      </c>
      <c r="B152">
        <v>145.32</v>
      </c>
      <c r="C152">
        <v>134.35</v>
      </c>
      <c r="D152">
        <v>118.25</v>
      </c>
      <c r="E152">
        <v>100.27</v>
      </c>
      <c r="F152">
        <v>96.9</v>
      </c>
      <c r="G152">
        <v>84.6</v>
      </c>
      <c r="H152">
        <v>-12.3</v>
      </c>
    </row>
    <row r="153" spans="1:15" x14ac:dyDescent="0.35">
      <c r="A153" t="s">
        <v>153</v>
      </c>
      <c r="B153">
        <v>126.48</v>
      </c>
      <c r="C153">
        <v>150.63999999999999</v>
      </c>
      <c r="D153">
        <v>138.97</v>
      </c>
      <c r="E153">
        <v>127.92</v>
      </c>
      <c r="F153">
        <v>134.43</v>
      </c>
      <c r="G153">
        <v>147.1</v>
      </c>
      <c r="H153">
        <v>12.67</v>
      </c>
    </row>
    <row r="155" spans="1:15" x14ac:dyDescent="0.35">
      <c r="A155" s="2" t="s">
        <v>154</v>
      </c>
    </row>
    <row r="157" spans="1:15" x14ac:dyDescent="0.35">
      <c r="A157" s="3" t="s">
        <v>2</v>
      </c>
      <c r="B157" s="3" t="s">
        <v>3</v>
      </c>
      <c r="C157" s="3" t="s">
        <v>4</v>
      </c>
      <c r="D157" s="3" t="s">
        <v>5</v>
      </c>
      <c r="E157" s="3" t="s">
        <v>6</v>
      </c>
      <c r="F157" s="3" t="s">
        <v>7</v>
      </c>
      <c r="G157" s="3" t="s">
        <v>8</v>
      </c>
      <c r="H157" s="3" t="s">
        <v>9</v>
      </c>
    </row>
    <row r="158" spans="1:15" x14ac:dyDescent="0.35">
      <c r="A158" t="s">
        <v>27</v>
      </c>
      <c r="B158" s="4">
        <v>24.42</v>
      </c>
      <c r="C158" s="4">
        <v>21.49</v>
      </c>
      <c r="D158" s="4">
        <v>19.23</v>
      </c>
      <c r="E158" s="4">
        <v>17.23</v>
      </c>
      <c r="F158" s="4">
        <v>15.71</v>
      </c>
      <c r="G158" s="4">
        <v>14.13</v>
      </c>
      <c r="H158" s="4">
        <v>-10.034901454912101</v>
      </c>
      <c r="J158" s="54"/>
      <c r="K158" s="54"/>
      <c r="L158" s="54"/>
      <c r="M158" s="54"/>
      <c r="N158" s="54"/>
      <c r="O158" s="54"/>
    </row>
    <row r="159" spans="1:15" x14ac:dyDescent="0.35">
      <c r="A159" t="s">
        <v>152</v>
      </c>
      <c r="B159" s="4">
        <v>12.65</v>
      </c>
      <c r="C159" s="4">
        <v>11.05</v>
      </c>
      <c r="D159" s="4">
        <v>9.7899999999999991</v>
      </c>
      <c r="E159" s="4">
        <v>8.3800000000000008</v>
      </c>
      <c r="F159" s="4">
        <v>7.33</v>
      </c>
      <c r="G159" s="4">
        <v>6.38</v>
      </c>
      <c r="H159" s="4">
        <v>-12.990123737524</v>
      </c>
      <c r="J159" s="54"/>
      <c r="K159" s="54"/>
      <c r="L159" s="54"/>
      <c r="M159" s="54"/>
      <c r="N159" s="54"/>
      <c r="O159" s="54"/>
    </row>
    <row r="160" spans="1:15" x14ac:dyDescent="0.35">
      <c r="A160" t="s">
        <v>155</v>
      </c>
      <c r="B160" s="4">
        <v>11.77</v>
      </c>
      <c r="C160" s="4">
        <v>10.44</v>
      </c>
      <c r="D160" s="4">
        <v>9.44</v>
      </c>
      <c r="E160" s="4">
        <v>8.85</v>
      </c>
      <c r="F160" s="4">
        <v>8.3800000000000008</v>
      </c>
      <c r="G160" s="4">
        <v>7.76</v>
      </c>
      <c r="H160" s="4">
        <v>-7.4518225154012896</v>
      </c>
      <c r="J160" s="54"/>
      <c r="K160" s="54"/>
      <c r="L160" s="54"/>
      <c r="M160" s="54"/>
      <c r="N160" s="54"/>
      <c r="O160" s="54"/>
    </row>
    <row r="161" spans="1:15" x14ac:dyDescent="0.35">
      <c r="A161" t="s">
        <v>140</v>
      </c>
      <c r="B161" s="4">
        <v>3.46</v>
      </c>
      <c r="C161" s="4">
        <v>3.25</v>
      </c>
      <c r="D161" s="4">
        <v>3.27</v>
      </c>
      <c r="E161" s="4">
        <v>3.29</v>
      </c>
      <c r="F161" s="4">
        <v>3.36</v>
      </c>
      <c r="G161" s="4">
        <v>3.17</v>
      </c>
      <c r="H161" s="4">
        <v>-5.4622019693983104</v>
      </c>
      <c r="J161" s="54"/>
      <c r="K161" s="54"/>
      <c r="L161" s="54"/>
      <c r="M161" s="54"/>
      <c r="N161" s="54"/>
      <c r="O161" s="54"/>
    </row>
    <row r="162" spans="1:15" x14ac:dyDescent="0.35">
      <c r="A162" t="s">
        <v>152</v>
      </c>
      <c r="B162" s="4">
        <v>1.24</v>
      </c>
      <c r="C162" s="4">
        <v>1.06</v>
      </c>
      <c r="D162" s="4">
        <v>1.01</v>
      </c>
      <c r="E162" s="4">
        <v>0.92</v>
      </c>
      <c r="F162" s="4">
        <v>0.79</v>
      </c>
      <c r="G162" s="4">
        <v>0.67</v>
      </c>
      <c r="H162" s="4">
        <v>-14.543096561641701</v>
      </c>
      <c r="J162" s="54"/>
      <c r="K162" s="54"/>
      <c r="L162" s="54"/>
      <c r="M162" s="54"/>
      <c r="N162" s="54"/>
      <c r="O162" s="54"/>
    </row>
    <row r="163" spans="1:15" x14ac:dyDescent="0.35">
      <c r="A163" t="s">
        <v>155</v>
      </c>
      <c r="B163" s="4">
        <v>2.23</v>
      </c>
      <c r="C163" s="4">
        <v>2.19</v>
      </c>
      <c r="D163" s="4">
        <v>2.2599999999999998</v>
      </c>
      <c r="E163" s="4">
        <v>2.37</v>
      </c>
      <c r="F163" s="4">
        <v>2.57</v>
      </c>
      <c r="G163" s="4">
        <v>2.5</v>
      </c>
      <c r="H163" s="4">
        <v>-2.6699353536219399</v>
      </c>
      <c r="J163" s="54"/>
      <c r="K163" s="54"/>
      <c r="L163" s="54"/>
      <c r="M163" s="54"/>
      <c r="N163" s="54"/>
      <c r="O163" s="54"/>
    </row>
    <row r="165" spans="1:15" x14ac:dyDescent="0.35">
      <c r="A165" s="2" t="s">
        <v>156</v>
      </c>
    </row>
    <row r="167" spans="1:15" x14ac:dyDescent="0.35">
      <c r="A167" s="3" t="s">
        <v>38</v>
      </c>
      <c r="B167" s="3" t="s">
        <v>3</v>
      </c>
      <c r="C167" s="3" t="s">
        <v>4</v>
      </c>
      <c r="D167" s="3" t="s">
        <v>5</v>
      </c>
      <c r="E167" s="3" t="s">
        <v>6</v>
      </c>
      <c r="F167" s="3" t="s">
        <v>7</v>
      </c>
      <c r="G167" s="3" t="s">
        <v>8</v>
      </c>
      <c r="H167" s="3" t="s">
        <v>9</v>
      </c>
    </row>
    <row r="168" spans="1:15" x14ac:dyDescent="0.35">
      <c r="A168" t="s">
        <v>39</v>
      </c>
      <c r="B168">
        <v>85.75</v>
      </c>
      <c r="C168">
        <v>85.01</v>
      </c>
      <c r="D168">
        <v>83.62</v>
      </c>
      <c r="E168">
        <v>81.34</v>
      </c>
      <c r="F168">
        <v>79.209999999999994</v>
      </c>
      <c r="G168">
        <v>78.06</v>
      </c>
      <c r="H168">
        <v>-1.1499999999999999</v>
      </c>
    </row>
    <row r="169" spans="1:15" x14ac:dyDescent="0.35">
      <c r="A169" t="s">
        <v>130</v>
      </c>
      <c r="B169">
        <v>4.1500000000000004</v>
      </c>
      <c r="C169">
        <v>3.86</v>
      </c>
      <c r="D169">
        <v>4.12</v>
      </c>
      <c r="E169">
        <v>4.22</v>
      </c>
      <c r="F169">
        <v>4.34</v>
      </c>
      <c r="G169">
        <v>4.49</v>
      </c>
      <c r="H169">
        <v>0.15</v>
      </c>
    </row>
    <row r="170" spans="1:15" x14ac:dyDescent="0.35">
      <c r="A170" t="s">
        <v>157</v>
      </c>
      <c r="F170">
        <v>3.38</v>
      </c>
      <c r="G170">
        <v>4.24</v>
      </c>
      <c r="H170">
        <v>0.86</v>
      </c>
    </row>
    <row r="171" spans="1:15" x14ac:dyDescent="0.35">
      <c r="A171" t="s">
        <v>42</v>
      </c>
      <c r="B171">
        <v>2.88</v>
      </c>
      <c r="C171">
        <v>3.11</v>
      </c>
      <c r="D171">
        <v>3.11</v>
      </c>
      <c r="E171">
        <v>2.91</v>
      </c>
      <c r="F171">
        <v>2.56</v>
      </c>
      <c r="G171">
        <v>2.52</v>
      </c>
      <c r="H171">
        <v>-0.04</v>
      </c>
    </row>
    <row r="172" spans="1:15" x14ac:dyDescent="0.35">
      <c r="A172" t="s">
        <v>44</v>
      </c>
      <c r="B172">
        <v>7.22</v>
      </c>
      <c r="C172">
        <v>8.02</v>
      </c>
      <c r="D172">
        <v>9.15</v>
      </c>
      <c r="E172">
        <v>11.53</v>
      </c>
      <c r="F172">
        <v>10.51</v>
      </c>
      <c r="G172">
        <v>10.7</v>
      </c>
      <c r="H172">
        <v>0.18</v>
      </c>
    </row>
    <row r="174" spans="1:15" x14ac:dyDescent="0.35">
      <c r="A174" s="2" t="s">
        <v>158</v>
      </c>
    </row>
    <row r="176" spans="1:15" x14ac:dyDescent="0.35">
      <c r="A176" s="3" t="s">
        <v>2</v>
      </c>
      <c r="B176" s="3" t="s">
        <v>3</v>
      </c>
      <c r="C176" s="3" t="s">
        <v>4</v>
      </c>
      <c r="D176" s="3" t="s">
        <v>5</v>
      </c>
      <c r="E176" s="3" t="s">
        <v>6</v>
      </c>
      <c r="F176" s="3" t="s">
        <v>7</v>
      </c>
      <c r="G176" s="3" t="s">
        <v>8</v>
      </c>
      <c r="H176" s="3" t="s">
        <v>9</v>
      </c>
    </row>
    <row r="177" spans="1:8" x14ac:dyDescent="0.35">
      <c r="A177" t="s">
        <v>159</v>
      </c>
      <c r="B177">
        <v>11.09</v>
      </c>
      <c r="C177">
        <v>10.01</v>
      </c>
      <c r="D177">
        <v>8.82</v>
      </c>
      <c r="E177">
        <v>7.73</v>
      </c>
      <c r="F177">
        <v>7.12</v>
      </c>
      <c r="G177">
        <v>6.36</v>
      </c>
      <c r="H177">
        <v>-10.58</v>
      </c>
    </row>
    <row r="178" spans="1:8" x14ac:dyDescent="0.35">
      <c r="A178" t="s">
        <v>39</v>
      </c>
      <c r="B178">
        <v>92.78</v>
      </c>
      <c r="C178">
        <v>89.81</v>
      </c>
      <c r="D178">
        <v>89.65</v>
      </c>
      <c r="E178">
        <v>88.82</v>
      </c>
      <c r="F178">
        <v>85.63</v>
      </c>
      <c r="G178">
        <v>85.42</v>
      </c>
      <c r="H178">
        <v>-0.2</v>
      </c>
    </row>
    <row r="179" spans="1:8" x14ac:dyDescent="0.35">
      <c r="A179" t="s">
        <v>130</v>
      </c>
      <c r="B179">
        <v>2.04</v>
      </c>
      <c r="C179">
        <v>2.54</v>
      </c>
      <c r="D179">
        <v>2.36</v>
      </c>
      <c r="E179">
        <v>2.5299999999999998</v>
      </c>
      <c r="F179">
        <v>2.4700000000000002</v>
      </c>
      <c r="G179">
        <v>2.61</v>
      </c>
      <c r="H179">
        <v>0.14000000000000001</v>
      </c>
    </row>
    <row r="180" spans="1:8" x14ac:dyDescent="0.35">
      <c r="A180" t="s">
        <v>160</v>
      </c>
      <c r="F180">
        <v>2.1</v>
      </c>
      <c r="G180">
        <v>2.46</v>
      </c>
      <c r="H180">
        <v>0.36</v>
      </c>
    </row>
    <row r="181" spans="1:8" x14ac:dyDescent="0.35">
      <c r="A181" t="s">
        <v>129</v>
      </c>
      <c r="B181">
        <v>2.29</v>
      </c>
      <c r="C181">
        <v>2.34</v>
      </c>
      <c r="G181">
        <v>2.2000000000000002</v>
      </c>
    </row>
    <row r="182" spans="1:8" x14ac:dyDescent="0.35">
      <c r="A182" t="s">
        <v>131</v>
      </c>
      <c r="F182">
        <v>2.38</v>
      </c>
    </row>
    <row r="183" spans="1:8" x14ac:dyDescent="0.35">
      <c r="A183" t="s">
        <v>147</v>
      </c>
      <c r="C183">
        <v>2.1800000000000002</v>
      </c>
      <c r="D183">
        <v>2.41</v>
      </c>
      <c r="E183">
        <v>2.54</v>
      </c>
    </row>
    <row r="184" spans="1:8" x14ac:dyDescent="0.35">
      <c r="A184" t="s">
        <v>44</v>
      </c>
      <c r="B184">
        <v>2.89</v>
      </c>
      <c r="C184">
        <v>3.12</v>
      </c>
      <c r="D184">
        <v>5.58</v>
      </c>
      <c r="E184">
        <v>6.12</v>
      </c>
      <c r="F184">
        <v>7.42</v>
      </c>
      <c r="G184">
        <v>7.31</v>
      </c>
      <c r="H184">
        <v>-0.12</v>
      </c>
    </row>
    <row r="185" spans="1:8" x14ac:dyDescent="0.35">
      <c r="A185" t="s">
        <v>161</v>
      </c>
      <c r="B185">
        <v>0.69</v>
      </c>
      <c r="C185">
        <v>0.56000000000000005</v>
      </c>
      <c r="D185">
        <v>0.47</v>
      </c>
      <c r="E185">
        <v>0.38</v>
      </c>
      <c r="F185">
        <v>0.34</v>
      </c>
      <c r="G185">
        <v>0.25</v>
      </c>
      <c r="H185">
        <v>-25.67</v>
      </c>
    </row>
    <row r="186" spans="1:8" x14ac:dyDescent="0.35">
      <c r="A186" t="s">
        <v>39</v>
      </c>
      <c r="B186">
        <v>95.68</v>
      </c>
      <c r="C186">
        <v>93.29</v>
      </c>
      <c r="D186">
        <v>90.92</v>
      </c>
      <c r="E186">
        <v>94.24</v>
      </c>
      <c r="F186">
        <v>97</v>
      </c>
      <c r="G186">
        <v>98.67</v>
      </c>
      <c r="H186">
        <v>1.67</v>
      </c>
    </row>
    <row r="187" spans="1:8" x14ac:dyDescent="0.35">
      <c r="A187" t="s">
        <v>160</v>
      </c>
      <c r="C187">
        <v>2.46</v>
      </c>
      <c r="D187">
        <v>4.92</v>
      </c>
      <c r="E187">
        <v>2.48</v>
      </c>
    </row>
    <row r="188" spans="1:8" x14ac:dyDescent="0.35">
      <c r="A188" t="s">
        <v>44</v>
      </c>
      <c r="B188">
        <v>4.32</v>
      </c>
      <c r="C188">
        <v>4.24</v>
      </c>
      <c r="D188">
        <v>4.17</v>
      </c>
      <c r="E188">
        <v>3.28</v>
      </c>
      <c r="F188">
        <v>3</v>
      </c>
      <c r="G188">
        <v>1.33</v>
      </c>
      <c r="H188">
        <v>-1.67</v>
      </c>
    </row>
    <row r="189" spans="1:8" x14ac:dyDescent="0.35">
      <c r="A189" t="s">
        <v>162</v>
      </c>
      <c r="B189">
        <v>1.97</v>
      </c>
      <c r="C189">
        <v>1.61</v>
      </c>
      <c r="D189">
        <v>1.44</v>
      </c>
      <c r="E189">
        <v>1.41</v>
      </c>
      <c r="F189">
        <v>1.26</v>
      </c>
      <c r="G189">
        <v>1.17</v>
      </c>
      <c r="H189">
        <v>-6.94</v>
      </c>
    </row>
    <row r="190" spans="1:8" x14ac:dyDescent="0.35">
      <c r="A190" t="s">
        <v>39</v>
      </c>
      <c r="B190">
        <v>71.260000000000005</v>
      </c>
      <c r="C190">
        <v>70.989999999999995</v>
      </c>
      <c r="D190">
        <v>61.43</v>
      </c>
      <c r="E190">
        <v>50.89</v>
      </c>
      <c r="F190">
        <v>50.44</v>
      </c>
      <c r="G190">
        <v>49.16</v>
      </c>
      <c r="H190">
        <v>-1.29</v>
      </c>
    </row>
    <row r="191" spans="1:8" x14ac:dyDescent="0.35">
      <c r="A191" t="s">
        <v>157</v>
      </c>
      <c r="E191">
        <v>2.96</v>
      </c>
      <c r="F191">
        <v>9.94</v>
      </c>
      <c r="G191">
        <v>15.56</v>
      </c>
      <c r="H191">
        <v>5.62</v>
      </c>
    </row>
    <row r="192" spans="1:8" x14ac:dyDescent="0.35">
      <c r="A192" t="s">
        <v>130</v>
      </c>
      <c r="B192">
        <v>10.44</v>
      </c>
      <c r="C192">
        <v>7.66</v>
      </c>
      <c r="D192">
        <v>8.93</v>
      </c>
      <c r="E192">
        <v>9.1199999999999992</v>
      </c>
      <c r="F192">
        <v>10.01</v>
      </c>
      <c r="G192">
        <v>9.59</v>
      </c>
      <c r="H192">
        <v>-0.42</v>
      </c>
    </row>
    <row r="193" spans="1:8" x14ac:dyDescent="0.35">
      <c r="A193" t="s">
        <v>129</v>
      </c>
      <c r="B193">
        <v>6.13</v>
      </c>
      <c r="C193">
        <v>6.64</v>
      </c>
      <c r="D193">
        <v>7.95</v>
      </c>
      <c r="E193">
        <v>10.130000000000001</v>
      </c>
      <c r="F193">
        <v>7.71</v>
      </c>
      <c r="G193">
        <v>8.81</v>
      </c>
      <c r="H193">
        <v>1.0900000000000001</v>
      </c>
    </row>
    <row r="194" spans="1:8" x14ac:dyDescent="0.35">
      <c r="A194" t="s">
        <v>147</v>
      </c>
      <c r="D194">
        <v>3.09</v>
      </c>
      <c r="E194">
        <v>5.46</v>
      </c>
      <c r="F194">
        <v>4.3099999999999996</v>
      </c>
      <c r="G194">
        <v>5.38</v>
      </c>
      <c r="H194">
        <v>1.07</v>
      </c>
    </row>
    <row r="195" spans="1:8" x14ac:dyDescent="0.35">
      <c r="A195" t="s">
        <v>163</v>
      </c>
      <c r="D195">
        <v>5.26</v>
      </c>
      <c r="E195">
        <v>5.68</v>
      </c>
      <c r="F195">
        <v>5.58</v>
      </c>
      <c r="G195">
        <v>2.36</v>
      </c>
      <c r="H195">
        <v>-3.22</v>
      </c>
    </row>
    <row r="196" spans="1:8" x14ac:dyDescent="0.35">
      <c r="A196" t="s">
        <v>164</v>
      </c>
      <c r="D196">
        <v>2.27</v>
      </c>
      <c r="E196">
        <v>2.86</v>
      </c>
      <c r="F196">
        <v>2.71</v>
      </c>
      <c r="G196">
        <v>2.1</v>
      </c>
      <c r="H196">
        <v>-0.61</v>
      </c>
    </row>
    <row r="197" spans="1:8" x14ac:dyDescent="0.35">
      <c r="A197" t="s">
        <v>165</v>
      </c>
      <c r="C197">
        <v>2.4300000000000002</v>
      </c>
      <c r="D197">
        <v>2.52</v>
      </c>
      <c r="E197">
        <v>2.15</v>
      </c>
      <c r="F197">
        <v>2.6</v>
      </c>
    </row>
    <row r="198" spans="1:8" x14ac:dyDescent="0.35">
      <c r="A198" t="s">
        <v>166</v>
      </c>
      <c r="B198">
        <v>2.86</v>
      </c>
      <c r="C198">
        <v>3.44</v>
      </c>
      <c r="D198">
        <v>3.25</v>
      </c>
      <c r="E198">
        <v>3.03</v>
      </c>
    </row>
    <row r="199" spans="1:8" x14ac:dyDescent="0.35">
      <c r="A199" t="s">
        <v>167</v>
      </c>
      <c r="E199">
        <v>2.35</v>
      </c>
    </row>
    <row r="200" spans="1:8" x14ac:dyDescent="0.35">
      <c r="A200" t="s">
        <v>168</v>
      </c>
      <c r="E200">
        <v>2.2799999999999998</v>
      </c>
    </row>
    <row r="201" spans="1:8" x14ac:dyDescent="0.35">
      <c r="A201" t="s">
        <v>44</v>
      </c>
      <c r="B201">
        <v>9.31</v>
      </c>
      <c r="C201">
        <v>8.84</v>
      </c>
      <c r="D201">
        <v>5.3</v>
      </c>
      <c r="E201">
        <v>3.11</v>
      </c>
      <c r="F201">
        <v>6.69</v>
      </c>
      <c r="G201">
        <v>7.04</v>
      </c>
      <c r="H201">
        <v>0.35</v>
      </c>
    </row>
    <row r="202" spans="1:8" x14ac:dyDescent="0.35">
      <c r="A202" t="s">
        <v>169</v>
      </c>
      <c r="B202">
        <v>13.75</v>
      </c>
      <c r="C202">
        <v>12.18</v>
      </c>
      <c r="D202">
        <v>10.73</v>
      </c>
      <c r="E202">
        <v>9.52</v>
      </c>
      <c r="F202">
        <v>8.7100000000000009</v>
      </c>
      <c r="G202">
        <v>7.78</v>
      </c>
      <c r="H202">
        <v>-10.64</v>
      </c>
    </row>
    <row r="204" spans="1:8" x14ac:dyDescent="0.35">
      <c r="A204" s="2" t="s">
        <v>170</v>
      </c>
    </row>
    <row r="206" spans="1:8" x14ac:dyDescent="0.35">
      <c r="A206" s="3" t="s">
        <v>38</v>
      </c>
      <c r="B206" s="3" t="s">
        <v>3</v>
      </c>
      <c r="C206" s="3" t="s">
        <v>4</v>
      </c>
      <c r="D206" s="3" t="s">
        <v>5</v>
      </c>
      <c r="E206" s="3" t="s">
        <v>6</v>
      </c>
      <c r="F206" s="3" t="s">
        <v>7</v>
      </c>
      <c r="G206" s="3" t="s">
        <v>8</v>
      </c>
      <c r="H206" s="3" t="s">
        <v>9</v>
      </c>
    </row>
    <row r="207" spans="1:8" x14ac:dyDescent="0.35">
      <c r="A207" t="s">
        <v>130</v>
      </c>
      <c r="B207">
        <v>6.37</v>
      </c>
      <c r="C207">
        <v>6.62</v>
      </c>
      <c r="D207">
        <v>8.4600000000000009</v>
      </c>
      <c r="E207">
        <v>8.3000000000000007</v>
      </c>
      <c r="F207">
        <v>7.54</v>
      </c>
      <c r="G207">
        <v>8.25</v>
      </c>
      <c r="H207">
        <v>9.48</v>
      </c>
    </row>
    <row r="208" spans="1:8" x14ac:dyDescent="0.35">
      <c r="A208" t="s">
        <v>42</v>
      </c>
      <c r="B208">
        <v>7.48</v>
      </c>
      <c r="C208">
        <v>7.84</v>
      </c>
      <c r="D208">
        <v>7.91</v>
      </c>
      <c r="E208">
        <v>7.73</v>
      </c>
      <c r="F208">
        <v>6.96</v>
      </c>
      <c r="G208">
        <v>6.94</v>
      </c>
      <c r="H208">
        <v>-0.23</v>
      </c>
    </row>
    <row r="209" spans="1:8" x14ac:dyDescent="0.35">
      <c r="A209" t="s">
        <v>39</v>
      </c>
      <c r="B209">
        <v>6.37</v>
      </c>
      <c r="C209">
        <v>6.3</v>
      </c>
      <c r="D209">
        <v>6.34</v>
      </c>
      <c r="E209">
        <v>6.32</v>
      </c>
      <c r="F209">
        <v>6.29</v>
      </c>
      <c r="G209">
        <v>6.31</v>
      </c>
      <c r="H209">
        <v>0.33</v>
      </c>
    </row>
    <row r="210" spans="1:8" x14ac:dyDescent="0.35">
      <c r="A210" t="s">
        <v>129</v>
      </c>
      <c r="B210">
        <v>1.75</v>
      </c>
      <c r="C210">
        <v>2.13</v>
      </c>
      <c r="D210">
        <v>1.87</v>
      </c>
      <c r="E210">
        <v>1.95</v>
      </c>
      <c r="F210">
        <v>1.78</v>
      </c>
      <c r="G210">
        <v>1.78</v>
      </c>
      <c r="H210">
        <v>0.11</v>
      </c>
    </row>
    <row r="211" spans="1:8" x14ac:dyDescent="0.35">
      <c r="A211" t="s">
        <v>44</v>
      </c>
      <c r="B211">
        <v>4.07</v>
      </c>
      <c r="C211">
        <v>4.3099999999999996</v>
      </c>
      <c r="D211">
        <v>4.9000000000000004</v>
      </c>
      <c r="E211">
        <v>6.06</v>
      </c>
      <c r="F211">
        <v>7.23</v>
      </c>
      <c r="G211">
        <v>7.11</v>
      </c>
      <c r="H211">
        <v>-1.59</v>
      </c>
    </row>
    <row r="212" spans="1:8" x14ac:dyDescent="0.35">
      <c r="A212" t="s">
        <v>67</v>
      </c>
      <c r="B212">
        <v>5.96</v>
      </c>
      <c r="C212">
        <v>5.98</v>
      </c>
      <c r="D212">
        <v>6.1</v>
      </c>
      <c r="E212">
        <v>6.18</v>
      </c>
      <c r="F212">
        <v>6.22</v>
      </c>
      <c r="G212">
        <v>6.21</v>
      </c>
      <c r="H212">
        <v>-0.19</v>
      </c>
    </row>
    <row r="214" spans="1:8" x14ac:dyDescent="0.35">
      <c r="A214" s="2" t="s">
        <v>171</v>
      </c>
    </row>
    <row r="216" spans="1:8" x14ac:dyDescent="0.35">
      <c r="A216" s="3" t="s">
        <v>38</v>
      </c>
      <c r="B216" s="3" t="s">
        <v>3</v>
      </c>
      <c r="C216" s="3" t="s">
        <v>4</v>
      </c>
      <c r="D216" s="3" t="s">
        <v>5</v>
      </c>
      <c r="E216" s="3" t="s">
        <v>6</v>
      </c>
      <c r="F216" s="3" t="s">
        <v>7</v>
      </c>
      <c r="G216" s="3" t="s">
        <v>8</v>
      </c>
      <c r="H216" s="3" t="s">
        <v>9</v>
      </c>
    </row>
    <row r="217" spans="1:8" x14ac:dyDescent="0.35">
      <c r="A217" t="s">
        <v>172</v>
      </c>
      <c r="B217">
        <v>2.62</v>
      </c>
      <c r="C217">
        <v>2.57</v>
      </c>
      <c r="D217">
        <v>2.97</v>
      </c>
      <c r="E217">
        <v>3.42</v>
      </c>
      <c r="F217">
        <v>3.31</v>
      </c>
      <c r="G217">
        <v>3.5</v>
      </c>
      <c r="H217">
        <v>5.76</v>
      </c>
    </row>
    <row r="218" spans="1:8" x14ac:dyDescent="0.35">
      <c r="A218" t="s">
        <v>173</v>
      </c>
      <c r="B218">
        <v>0.85</v>
      </c>
      <c r="C218">
        <v>0.99</v>
      </c>
      <c r="D218">
        <v>1.0900000000000001</v>
      </c>
      <c r="E218">
        <v>1.1299999999999999</v>
      </c>
      <c r="F218">
        <v>1.45</v>
      </c>
      <c r="G218">
        <v>1.18</v>
      </c>
      <c r="H218">
        <v>-18.53</v>
      </c>
    </row>
    <row r="219" spans="1:8" x14ac:dyDescent="0.35">
      <c r="A219" t="s">
        <v>174</v>
      </c>
      <c r="B219">
        <v>2.2799999999999998</v>
      </c>
      <c r="C219">
        <v>2.21</v>
      </c>
      <c r="D219">
        <v>2.52</v>
      </c>
      <c r="E219">
        <v>2.8</v>
      </c>
      <c r="F219">
        <v>2.81</v>
      </c>
      <c r="G219">
        <v>2.74</v>
      </c>
      <c r="H219">
        <v>-2.42</v>
      </c>
    </row>
    <row r="220" spans="1:8" x14ac:dyDescent="0.35">
      <c r="A220" t="s">
        <v>175</v>
      </c>
      <c r="B220">
        <v>17.649999999999999</v>
      </c>
      <c r="C220">
        <v>22.51</v>
      </c>
      <c r="D220">
        <v>24.58</v>
      </c>
      <c r="E220">
        <v>28.43</v>
      </c>
      <c r="F220">
        <v>30.5</v>
      </c>
      <c r="G220">
        <v>32.92</v>
      </c>
      <c r="H220">
        <v>7.93</v>
      </c>
    </row>
    <row r="221" spans="1:8" x14ac:dyDescent="0.35">
      <c r="A221" t="s">
        <v>176</v>
      </c>
      <c r="B221">
        <v>6.85</v>
      </c>
      <c r="C221">
        <v>4.8499999999999996</v>
      </c>
      <c r="D221">
        <v>5.77</v>
      </c>
      <c r="E221">
        <v>7.58</v>
      </c>
      <c r="F221">
        <v>7.64</v>
      </c>
      <c r="G221">
        <v>7.05</v>
      </c>
      <c r="H221">
        <v>-7.7</v>
      </c>
    </row>
    <row r="222" spans="1:8" x14ac:dyDescent="0.35">
      <c r="A222" t="s">
        <v>177</v>
      </c>
      <c r="B222">
        <v>12.14</v>
      </c>
      <c r="C222">
        <v>10.95</v>
      </c>
      <c r="D222">
        <v>10.89</v>
      </c>
      <c r="E222">
        <v>12.1</v>
      </c>
      <c r="F222">
        <v>12.28</v>
      </c>
      <c r="G222">
        <v>11.48</v>
      </c>
      <c r="H222">
        <v>-6.47</v>
      </c>
    </row>
    <row r="224" spans="1:8" x14ac:dyDescent="0.35">
      <c r="A224" s="2" t="s">
        <v>178</v>
      </c>
    </row>
    <row r="226" spans="1:8" x14ac:dyDescent="0.35">
      <c r="A226" s="3" t="s">
        <v>2</v>
      </c>
      <c r="B226" s="3" t="s">
        <v>3</v>
      </c>
      <c r="C226" s="3" t="s">
        <v>4</v>
      </c>
      <c r="D226" s="3" t="s">
        <v>5</v>
      </c>
      <c r="E226" s="3" t="s">
        <v>6</v>
      </c>
      <c r="F226" s="3" t="s">
        <v>7</v>
      </c>
      <c r="G226" s="3" t="s">
        <v>8</v>
      </c>
      <c r="H226" s="3" t="s">
        <v>9</v>
      </c>
    </row>
    <row r="227" spans="1:8" x14ac:dyDescent="0.35">
      <c r="A227" t="s">
        <v>108</v>
      </c>
      <c r="B227" s="4">
        <v>5.9604398579847802</v>
      </c>
      <c r="C227" s="4">
        <v>5.9790486377809904</v>
      </c>
      <c r="D227" s="4">
        <v>6.10388725888384</v>
      </c>
      <c r="E227" s="4">
        <v>6.1820849399381803</v>
      </c>
      <c r="F227" s="4">
        <v>6.2207358647543396</v>
      </c>
      <c r="G227" s="4">
        <v>6.2086146310390697</v>
      </c>
      <c r="H227" s="4">
        <v>-0.19485208790090999</v>
      </c>
    </row>
  </sheetData>
  <phoneticPr fontId="8" type="noConversion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V20"/>
  <sheetViews>
    <sheetView topLeftCell="B10" workbookViewId="0">
      <selection activeCell="J17" sqref="J17:P20"/>
    </sheetView>
  </sheetViews>
  <sheetFormatPr defaultColWidth="10.90625" defaultRowHeight="14.5" x14ac:dyDescent="0.35"/>
  <cols>
    <col min="1" max="1" width="41.1796875" customWidth="1"/>
  </cols>
  <sheetData>
    <row r="1" spans="1:100" x14ac:dyDescent="0.35">
      <c r="A1" s="1" t="s">
        <v>179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180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181</v>
      </c>
      <c r="B6" s="4">
        <v>52.12</v>
      </c>
      <c r="C6" s="4">
        <v>41.48</v>
      </c>
      <c r="D6" s="4">
        <v>30.58</v>
      </c>
      <c r="E6" s="4">
        <v>20.23</v>
      </c>
      <c r="F6" s="4">
        <v>10.34</v>
      </c>
      <c r="G6" s="4">
        <v>10.11</v>
      </c>
      <c r="H6" s="4">
        <v>-2.2284477574363102</v>
      </c>
      <c r="J6" s="54"/>
      <c r="K6" s="54"/>
      <c r="L6" s="54"/>
      <c r="M6" s="54"/>
      <c r="N6" s="54"/>
      <c r="O6" s="54"/>
    </row>
    <row r="7" spans="1:100" x14ac:dyDescent="0.35">
      <c r="A7" t="s">
        <v>182</v>
      </c>
      <c r="B7" s="4">
        <v>1.35</v>
      </c>
      <c r="C7" s="4">
        <v>1.0900000000000001</v>
      </c>
      <c r="D7" s="4">
        <v>0.85</v>
      </c>
      <c r="E7" s="4">
        <v>0.68</v>
      </c>
      <c r="F7" s="4">
        <v>0.63</v>
      </c>
      <c r="G7" s="4">
        <v>0.56000000000000005</v>
      </c>
      <c r="H7" s="4">
        <v>-11.644902324999499</v>
      </c>
      <c r="J7" s="54"/>
      <c r="K7" s="54"/>
      <c r="L7" s="54"/>
      <c r="M7" s="54"/>
      <c r="N7" s="54"/>
      <c r="O7" s="54"/>
    </row>
    <row r="8" spans="1:100" x14ac:dyDescent="0.35">
      <c r="A8" t="s">
        <v>183</v>
      </c>
      <c r="B8" s="4">
        <v>1.77</v>
      </c>
      <c r="C8" s="4">
        <v>4.29</v>
      </c>
      <c r="D8" s="4">
        <v>9.27</v>
      </c>
      <c r="E8" s="4">
        <v>11.04</v>
      </c>
      <c r="F8" s="4">
        <v>11.21</v>
      </c>
      <c r="G8" s="4">
        <v>11.27</v>
      </c>
      <c r="H8" s="4">
        <v>0.52432284396619599</v>
      </c>
      <c r="J8" s="54"/>
      <c r="K8" s="54"/>
      <c r="L8" s="54"/>
      <c r="M8" s="54"/>
      <c r="N8" s="54"/>
      <c r="O8" s="54"/>
    </row>
    <row r="9" spans="1:100" x14ac:dyDescent="0.35">
      <c r="A9" t="s">
        <v>184</v>
      </c>
      <c r="B9" s="4">
        <v>38.950000000000003</v>
      </c>
      <c r="C9" s="4">
        <v>36.58</v>
      </c>
      <c r="D9" s="4">
        <v>34.14</v>
      </c>
      <c r="E9" s="4">
        <v>33.79</v>
      </c>
      <c r="F9" s="4">
        <v>30.88</v>
      </c>
      <c r="G9" s="4">
        <v>28.56</v>
      </c>
      <c r="H9" s="4">
        <v>-7.52074190041367</v>
      </c>
      <c r="J9" s="54"/>
      <c r="K9" s="54"/>
      <c r="L9" s="54"/>
      <c r="M9" s="54"/>
      <c r="N9" s="54"/>
      <c r="O9" s="54"/>
    </row>
    <row r="10" spans="1:100" x14ac:dyDescent="0.35">
      <c r="A10" t="s">
        <v>103</v>
      </c>
      <c r="B10" s="4">
        <v>5.23</v>
      </c>
      <c r="C10" s="4">
        <v>4.84</v>
      </c>
      <c r="D10" s="4">
        <v>5.37</v>
      </c>
      <c r="E10" s="4">
        <v>4.49</v>
      </c>
      <c r="F10" s="4">
        <v>3.72</v>
      </c>
      <c r="G10" s="4">
        <v>5.13</v>
      </c>
      <c r="H10" s="4">
        <v>38.091221096212699</v>
      </c>
      <c r="J10" s="54"/>
      <c r="K10" s="54"/>
      <c r="L10" s="54"/>
      <c r="M10" s="54"/>
      <c r="N10" s="54"/>
      <c r="O10" s="54"/>
    </row>
    <row r="11" spans="1:100" x14ac:dyDescent="0.35">
      <c r="A11" t="s">
        <v>185</v>
      </c>
      <c r="B11" s="4">
        <v>12.15</v>
      </c>
      <c r="C11" s="4">
        <v>8.61</v>
      </c>
      <c r="D11" s="4">
        <v>7.13</v>
      </c>
      <c r="E11" s="4">
        <v>6.14</v>
      </c>
      <c r="F11" s="4">
        <v>6.61</v>
      </c>
      <c r="G11" s="4">
        <v>16.43</v>
      </c>
      <c r="H11" s="4">
        <v>148.74739420102</v>
      </c>
      <c r="J11" s="54"/>
      <c r="K11" s="54"/>
      <c r="L11" s="54"/>
      <c r="M11" s="54"/>
      <c r="N11" s="54"/>
      <c r="O11" s="54"/>
    </row>
    <row r="12" spans="1:100" x14ac:dyDescent="0.35">
      <c r="A12" t="s">
        <v>186</v>
      </c>
      <c r="B12" s="4">
        <v>111.58</v>
      </c>
      <c r="C12" s="4">
        <v>96.89</v>
      </c>
      <c r="D12" s="4">
        <v>87.34</v>
      </c>
      <c r="E12" s="4">
        <v>76.37</v>
      </c>
      <c r="F12" s="4">
        <v>63.39</v>
      </c>
      <c r="G12" s="4">
        <v>72.06</v>
      </c>
      <c r="H12" s="4">
        <v>13.6829048270176</v>
      </c>
      <c r="J12" s="54"/>
      <c r="K12" s="54"/>
      <c r="L12" s="54"/>
      <c r="M12" s="54"/>
      <c r="N12" s="54"/>
      <c r="O12" s="54"/>
    </row>
    <row r="14" spans="1:100" x14ac:dyDescent="0.35">
      <c r="A14" s="2" t="s">
        <v>187</v>
      </c>
    </row>
    <row r="16" spans="1:100" x14ac:dyDescent="0.35">
      <c r="A16" s="3" t="s">
        <v>2</v>
      </c>
      <c r="B16" s="3" t="s">
        <v>3</v>
      </c>
      <c r="C16" s="3" t="s">
        <v>4</v>
      </c>
      <c r="D16" s="3" t="s">
        <v>5</v>
      </c>
      <c r="E16" s="3" t="s">
        <v>6</v>
      </c>
      <c r="F16" s="3" t="s">
        <v>7</v>
      </c>
      <c r="G16" s="3" t="s">
        <v>8</v>
      </c>
      <c r="H16" s="3" t="s">
        <v>9</v>
      </c>
    </row>
    <row r="17" spans="1:15" x14ac:dyDescent="0.35">
      <c r="A17" t="s">
        <v>188</v>
      </c>
      <c r="B17" s="4">
        <v>1.62</v>
      </c>
      <c r="C17" s="4">
        <v>1.52</v>
      </c>
      <c r="D17" s="4">
        <v>1.07</v>
      </c>
      <c r="E17" s="4">
        <v>0.68</v>
      </c>
      <c r="F17" s="4">
        <v>0.33</v>
      </c>
      <c r="G17" s="4">
        <v>0.31</v>
      </c>
      <c r="H17" s="4">
        <v>-5.1231712088383103</v>
      </c>
      <c r="J17" s="54"/>
      <c r="K17" s="54"/>
      <c r="L17" s="54"/>
      <c r="M17" s="54"/>
      <c r="N17" s="54"/>
      <c r="O17" s="54"/>
    </row>
    <row r="18" spans="1:15" x14ac:dyDescent="0.35">
      <c r="A18" t="s">
        <v>189</v>
      </c>
      <c r="B18" s="4">
        <v>41.84</v>
      </c>
      <c r="C18" s="4">
        <v>34.479999999999997</v>
      </c>
      <c r="D18" s="4">
        <v>25.7</v>
      </c>
      <c r="E18" s="4">
        <v>16.809999999999999</v>
      </c>
      <c r="F18" s="4">
        <v>8.4</v>
      </c>
      <c r="G18" s="4">
        <v>8.19</v>
      </c>
      <c r="H18" s="4">
        <v>-2.46578874492555</v>
      </c>
      <c r="J18" s="54"/>
      <c r="K18" s="54"/>
      <c r="L18" s="54"/>
      <c r="M18" s="54"/>
      <c r="N18" s="54"/>
      <c r="O18" s="54"/>
    </row>
    <row r="19" spans="1:15" x14ac:dyDescent="0.35">
      <c r="A19" t="s">
        <v>190</v>
      </c>
      <c r="B19" s="4">
        <v>8.66</v>
      </c>
      <c r="C19" s="4">
        <v>5.48</v>
      </c>
      <c r="D19" s="4">
        <v>3.81</v>
      </c>
      <c r="E19" s="4">
        <v>2.74</v>
      </c>
      <c r="F19" s="4">
        <v>1.61</v>
      </c>
      <c r="G19" s="4">
        <v>1.6</v>
      </c>
      <c r="H19" s="4">
        <v>-0.39725172474854897</v>
      </c>
      <c r="J19" s="54"/>
      <c r="K19" s="54"/>
      <c r="L19" s="54"/>
      <c r="M19" s="54"/>
      <c r="N19" s="54"/>
      <c r="O19" s="54"/>
    </row>
    <row r="20" spans="1:15" x14ac:dyDescent="0.35">
      <c r="A20" t="s">
        <v>186</v>
      </c>
      <c r="B20" s="4">
        <v>52.12</v>
      </c>
      <c r="C20" s="4">
        <v>41.48</v>
      </c>
      <c r="D20" s="4">
        <v>30.58</v>
      </c>
      <c r="E20" s="4">
        <v>20.23</v>
      </c>
      <c r="F20" s="4">
        <v>10.34</v>
      </c>
      <c r="G20" s="4">
        <v>10.11</v>
      </c>
      <c r="H20" s="4">
        <v>-2.2284477574363102</v>
      </c>
      <c r="J20" s="54"/>
      <c r="K20" s="54"/>
      <c r="L20" s="54"/>
      <c r="M20" s="54"/>
      <c r="N20" s="54"/>
      <c r="O20" s="54"/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V31"/>
  <sheetViews>
    <sheetView topLeftCell="A25" workbookViewId="0">
      <selection activeCell="A13" sqref="A13"/>
    </sheetView>
  </sheetViews>
  <sheetFormatPr defaultColWidth="10.90625" defaultRowHeight="14.5" x14ac:dyDescent="0.35"/>
  <cols>
    <col min="1" max="1" width="44.08984375" customWidth="1"/>
  </cols>
  <sheetData>
    <row r="1" spans="1:100" x14ac:dyDescent="0.35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192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193</v>
      </c>
      <c r="B6">
        <v>9</v>
      </c>
      <c r="C6">
        <v>10</v>
      </c>
      <c r="D6">
        <v>9</v>
      </c>
      <c r="E6">
        <v>8</v>
      </c>
      <c r="F6">
        <v>8</v>
      </c>
      <c r="G6">
        <v>8</v>
      </c>
      <c r="H6">
        <v>0</v>
      </c>
    </row>
    <row r="8" spans="1:100" x14ac:dyDescent="0.35">
      <c r="A8" s="2" t="s">
        <v>194</v>
      </c>
    </row>
    <row r="10" spans="1:100" x14ac:dyDescent="0.35">
      <c r="A10" s="3" t="s">
        <v>2</v>
      </c>
      <c r="B10" s="3" t="s">
        <v>3</v>
      </c>
      <c r="C10" s="3" t="s">
        <v>4</v>
      </c>
      <c r="D10" s="3" t="s">
        <v>5</v>
      </c>
      <c r="E10" s="3" t="s">
        <v>6</v>
      </c>
      <c r="F10" s="3" t="s">
        <v>7</v>
      </c>
      <c r="G10" s="3" t="s">
        <v>8</v>
      </c>
      <c r="H10" s="3" t="s">
        <v>9</v>
      </c>
    </row>
    <row r="11" spans="1:100" x14ac:dyDescent="0.35">
      <c r="A11" t="s">
        <v>195</v>
      </c>
      <c r="B11" s="4">
        <v>183.13564960670001</v>
      </c>
      <c r="C11" s="4">
        <v>220.05988403999999</v>
      </c>
      <c r="D11" s="4">
        <v>192.99654469999999</v>
      </c>
      <c r="E11" s="4">
        <v>154.88481895999999</v>
      </c>
      <c r="F11" s="4">
        <v>139.45861421999999</v>
      </c>
      <c r="G11" s="4">
        <v>130.37683795000001</v>
      </c>
      <c r="H11" s="4">
        <v>-6.5121658642564899</v>
      </c>
    </row>
    <row r="12" spans="1:100" x14ac:dyDescent="0.35">
      <c r="A12" t="s">
        <v>196</v>
      </c>
      <c r="B12" s="4">
        <v>4152.9597414956697</v>
      </c>
      <c r="C12" s="4">
        <v>4252.5347037800002</v>
      </c>
      <c r="D12" s="4">
        <v>3933.6791343199998</v>
      </c>
      <c r="E12" s="4">
        <v>3745.6148062100001</v>
      </c>
      <c r="F12" s="4">
        <v>3766.3460741499998</v>
      </c>
      <c r="G12" s="4">
        <v>3715.6468122699998</v>
      </c>
      <c r="H12" s="4">
        <v>-1.3461126747743699</v>
      </c>
    </row>
    <row r="13" spans="1:100" x14ac:dyDescent="0.35">
      <c r="A13" t="s">
        <v>197</v>
      </c>
      <c r="B13" s="4">
        <v>657.93687446070805</v>
      </c>
      <c r="C13" s="4">
        <v>550.01410669999996</v>
      </c>
      <c r="D13" s="4">
        <v>565.38953203999995</v>
      </c>
      <c r="E13" s="4">
        <v>549.18228613999997</v>
      </c>
      <c r="F13" s="4">
        <v>500.58390484</v>
      </c>
      <c r="G13" s="4">
        <v>390.68636114999998</v>
      </c>
      <c r="H13" s="4">
        <v>-21.953870795171898</v>
      </c>
    </row>
    <row r="14" spans="1:100" x14ac:dyDescent="0.35">
      <c r="A14" t="s">
        <v>198</v>
      </c>
      <c r="B14" s="4">
        <v>4994.0322655630798</v>
      </c>
      <c r="C14" s="4">
        <v>5022.6086945200004</v>
      </c>
      <c r="D14" s="4">
        <v>4692.0652110600004</v>
      </c>
      <c r="E14" s="4">
        <v>4449.68191131</v>
      </c>
      <c r="F14" s="4">
        <v>4406.3885932100002</v>
      </c>
      <c r="G14" s="4">
        <v>4236.7100113699998</v>
      </c>
      <c r="H14" s="4">
        <v>-3.8507403114983001</v>
      </c>
    </row>
    <row r="16" spans="1:100" x14ac:dyDescent="0.35">
      <c r="A16" s="2" t="s">
        <v>199</v>
      </c>
    </row>
    <row r="18" spans="1:8" x14ac:dyDescent="0.35">
      <c r="A18" s="3" t="s">
        <v>38</v>
      </c>
      <c r="B18" s="3" t="s">
        <v>3</v>
      </c>
      <c r="C18" s="3" t="s">
        <v>4</v>
      </c>
      <c r="D18" s="3" t="s">
        <v>5</v>
      </c>
      <c r="E18" s="3" t="s">
        <v>6</v>
      </c>
      <c r="F18" s="3" t="s">
        <v>7</v>
      </c>
      <c r="G18" s="3" t="s">
        <v>8</v>
      </c>
      <c r="H18" s="3" t="s">
        <v>9</v>
      </c>
    </row>
    <row r="19" spans="1:8" x14ac:dyDescent="0.35">
      <c r="A19" t="s">
        <v>40</v>
      </c>
      <c r="B19">
        <v>42.61</v>
      </c>
      <c r="C19">
        <v>42.28</v>
      </c>
      <c r="D19">
        <v>42.68</v>
      </c>
      <c r="E19">
        <v>43.26</v>
      </c>
      <c r="F19">
        <v>42.73</v>
      </c>
      <c r="G19">
        <v>41.58</v>
      </c>
      <c r="H19">
        <v>-1.1499999999999999</v>
      </c>
    </row>
    <row r="20" spans="1:8" x14ac:dyDescent="0.35">
      <c r="A20" t="s">
        <v>39</v>
      </c>
      <c r="B20">
        <v>30.14</v>
      </c>
      <c r="C20">
        <v>30.39</v>
      </c>
      <c r="D20">
        <v>30.04</v>
      </c>
      <c r="E20">
        <v>28.62</v>
      </c>
      <c r="F20">
        <v>28.62</v>
      </c>
      <c r="G20">
        <v>28.91</v>
      </c>
      <c r="H20">
        <v>0.28999999999999998</v>
      </c>
    </row>
    <row r="21" spans="1:8" x14ac:dyDescent="0.35">
      <c r="A21" t="s">
        <v>41</v>
      </c>
      <c r="B21">
        <v>26.55</v>
      </c>
      <c r="C21">
        <v>26.58</v>
      </c>
      <c r="D21">
        <v>26.11</v>
      </c>
      <c r="E21">
        <v>27.17</v>
      </c>
      <c r="F21">
        <v>27.91</v>
      </c>
      <c r="G21">
        <v>28.68</v>
      </c>
      <c r="H21">
        <v>0.77</v>
      </c>
    </row>
    <row r="22" spans="1:8" x14ac:dyDescent="0.35">
      <c r="A22" t="s">
        <v>44</v>
      </c>
      <c r="B22">
        <v>0.7</v>
      </c>
      <c r="C22">
        <v>0.75</v>
      </c>
      <c r="D22">
        <v>1.17</v>
      </c>
      <c r="E22">
        <v>0.95</v>
      </c>
      <c r="F22">
        <v>0.74</v>
      </c>
      <c r="G22">
        <v>0.83</v>
      </c>
      <c r="H22">
        <v>0.08</v>
      </c>
    </row>
    <row r="24" spans="1:8" x14ac:dyDescent="0.35">
      <c r="A24" s="2" t="s">
        <v>200</v>
      </c>
    </row>
    <row r="26" spans="1:8" x14ac:dyDescent="0.35">
      <c r="A26" s="3" t="s">
        <v>38</v>
      </c>
      <c r="B26" s="3" t="s">
        <v>3</v>
      </c>
      <c r="C26" s="3" t="s">
        <v>4</v>
      </c>
      <c r="D26" s="3" t="s">
        <v>5</v>
      </c>
      <c r="E26" s="3" t="s">
        <v>6</v>
      </c>
      <c r="F26" s="3" t="s">
        <v>7</v>
      </c>
      <c r="G26" s="3" t="s">
        <v>8</v>
      </c>
      <c r="H26" s="3" t="s">
        <v>9</v>
      </c>
    </row>
    <row r="27" spans="1:8" x14ac:dyDescent="0.35">
      <c r="A27" t="s">
        <v>40</v>
      </c>
      <c r="B27">
        <v>42.41</v>
      </c>
      <c r="C27">
        <v>42.66</v>
      </c>
      <c r="D27">
        <v>44.41</v>
      </c>
      <c r="E27">
        <v>43.47</v>
      </c>
      <c r="F27">
        <v>42.78</v>
      </c>
      <c r="G27">
        <v>40.85</v>
      </c>
      <c r="H27">
        <v>-1.93</v>
      </c>
    </row>
    <row r="28" spans="1:8" x14ac:dyDescent="0.35">
      <c r="A28" t="s">
        <v>39</v>
      </c>
      <c r="B28">
        <v>28.92</v>
      </c>
      <c r="C28">
        <v>28.87</v>
      </c>
      <c r="D28">
        <v>27.7</v>
      </c>
      <c r="E28">
        <v>28.45</v>
      </c>
      <c r="F28">
        <v>28.23</v>
      </c>
      <c r="G28">
        <v>27.88</v>
      </c>
      <c r="H28">
        <v>-0.35</v>
      </c>
    </row>
    <row r="29" spans="1:8" x14ac:dyDescent="0.35">
      <c r="A29" t="s">
        <v>41</v>
      </c>
      <c r="B29">
        <v>26.58</v>
      </c>
      <c r="C29">
        <v>26.87</v>
      </c>
      <c r="D29">
        <v>26.03</v>
      </c>
      <c r="E29">
        <v>26.37</v>
      </c>
      <c r="F29">
        <v>26.71</v>
      </c>
      <c r="G29">
        <v>26.17</v>
      </c>
      <c r="H29">
        <v>-0.54</v>
      </c>
    </row>
    <row r="30" spans="1:8" x14ac:dyDescent="0.35">
      <c r="A30" t="s">
        <v>129</v>
      </c>
      <c r="B30">
        <v>2.0099999999999998</v>
      </c>
      <c r="F30">
        <v>2.13</v>
      </c>
      <c r="G30">
        <v>4.95</v>
      </c>
      <c r="H30">
        <v>2.83</v>
      </c>
    </row>
    <row r="31" spans="1:8" x14ac:dyDescent="0.35">
      <c r="A31" t="s">
        <v>44</v>
      </c>
      <c r="B31">
        <v>7.0000000000000007E-2</v>
      </c>
      <c r="C31">
        <v>1.61</v>
      </c>
      <c r="D31">
        <v>1.87</v>
      </c>
      <c r="E31">
        <v>1.71</v>
      </c>
      <c r="F31">
        <v>0.14000000000000001</v>
      </c>
      <c r="G31">
        <v>0.14000000000000001</v>
      </c>
      <c r="H31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V28"/>
  <sheetViews>
    <sheetView topLeftCell="A19" workbookViewId="0">
      <selection activeCell="G26" sqref="G26"/>
    </sheetView>
  </sheetViews>
  <sheetFormatPr defaultColWidth="10.90625" defaultRowHeight="14.5" x14ac:dyDescent="0.35"/>
  <cols>
    <col min="1" max="1" width="53.1796875" customWidth="1"/>
  </cols>
  <sheetData>
    <row r="1" spans="1:100" x14ac:dyDescent="0.35">
      <c r="A1" s="1" t="s">
        <v>201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202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193</v>
      </c>
      <c r="B6">
        <v>8</v>
      </c>
      <c r="C6">
        <v>8</v>
      </c>
      <c r="D6">
        <v>7</v>
      </c>
      <c r="E6">
        <v>6</v>
      </c>
      <c r="F6">
        <v>6</v>
      </c>
      <c r="G6">
        <v>6</v>
      </c>
      <c r="H6">
        <v>0</v>
      </c>
    </row>
    <row r="8" spans="1:100" x14ac:dyDescent="0.35">
      <c r="A8" s="2" t="s">
        <v>203</v>
      </c>
    </row>
    <row r="10" spans="1:100" x14ac:dyDescent="0.35">
      <c r="A10" s="3" t="s">
        <v>2</v>
      </c>
      <c r="B10" s="3" t="s">
        <v>3</v>
      </c>
      <c r="C10" s="3" t="s">
        <v>4</v>
      </c>
      <c r="D10" s="3" t="s">
        <v>5</v>
      </c>
      <c r="E10" s="3" t="s">
        <v>6</v>
      </c>
      <c r="F10" s="3" t="s">
        <v>7</v>
      </c>
      <c r="G10" s="3" t="s">
        <v>8</v>
      </c>
      <c r="H10" s="3" t="s">
        <v>9</v>
      </c>
    </row>
    <row r="11" spans="1:100" x14ac:dyDescent="0.35">
      <c r="A11" t="s">
        <v>195</v>
      </c>
      <c r="B11" s="4">
        <v>65.996671941399995</v>
      </c>
      <c r="C11" s="4">
        <v>57.702256310000003</v>
      </c>
      <c r="D11" s="4">
        <v>40.512348629999998</v>
      </c>
      <c r="E11" s="4">
        <v>36.90978234</v>
      </c>
      <c r="F11" s="4">
        <v>34.575746860000002</v>
      </c>
      <c r="G11" s="4">
        <v>31.307365000000001</v>
      </c>
      <c r="H11" s="4">
        <v>-9.4528163722216707</v>
      </c>
    </row>
    <row r="12" spans="1:100" x14ac:dyDescent="0.35">
      <c r="A12" t="s">
        <v>196</v>
      </c>
      <c r="B12" s="4">
        <v>309.44590056393298</v>
      </c>
      <c r="C12" s="4">
        <v>321.50763961000001</v>
      </c>
      <c r="D12" s="4">
        <v>267.98809399999999</v>
      </c>
      <c r="E12" s="4">
        <v>232.56058970999999</v>
      </c>
      <c r="F12" s="4">
        <v>217.81148522000001</v>
      </c>
      <c r="G12" s="4">
        <v>192.22340646999999</v>
      </c>
      <c r="H12" s="4">
        <v>-11.747809682374999</v>
      </c>
    </row>
    <row r="13" spans="1:100" x14ac:dyDescent="0.35">
      <c r="A13" t="s">
        <v>197</v>
      </c>
      <c r="B13" s="4">
        <v>25.744035774133302</v>
      </c>
      <c r="C13" s="4">
        <v>21.94851152</v>
      </c>
      <c r="D13" s="4">
        <v>14.66459126</v>
      </c>
      <c r="E13" s="4">
        <v>11.98133045</v>
      </c>
      <c r="F13" s="4">
        <v>9.8269184999999997</v>
      </c>
      <c r="G13" s="4">
        <v>8.1878827100000002</v>
      </c>
      <c r="H13" s="4">
        <v>-16.679041247772599</v>
      </c>
    </row>
    <row r="14" spans="1:100" x14ac:dyDescent="0.35">
      <c r="A14" t="s">
        <v>198</v>
      </c>
      <c r="B14" s="4">
        <v>401.18660827946701</v>
      </c>
      <c r="C14" s="4">
        <v>401.15840744000002</v>
      </c>
      <c r="D14" s="4">
        <v>323.16503389000002</v>
      </c>
      <c r="E14" s="4">
        <v>281.45170250000001</v>
      </c>
      <c r="F14" s="4">
        <v>262.21415058000002</v>
      </c>
      <c r="G14" s="4">
        <v>231.71865417999999</v>
      </c>
      <c r="H14" s="4">
        <v>-11.6299964485311</v>
      </c>
    </row>
    <row r="16" spans="1:100" x14ac:dyDescent="0.35">
      <c r="A16" s="2" t="s">
        <v>204</v>
      </c>
    </row>
    <row r="18" spans="1:8" x14ac:dyDescent="0.35">
      <c r="A18" s="3" t="s">
        <v>38</v>
      </c>
      <c r="B18" s="3" t="s">
        <v>3</v>
      </c>
      <c r="C18" s="3" t="s">
        <v>4</v>
      </c>
      <c r="D18" s="3" t="s">
        <v>5</v>
      </c>
      <c r="E18" s="3" t="s">
        <v>6</v>
      </c>
      <c r="F18" s="3" t="s">
        <v>7</v>
      </c>
      <c r="G18" s="3" t="s">
        <v>8</v>
      </c>
      <c r="H18" s="3" t="s">
        <v>9</v>
      </c>
    </row>
    <row r="19" spans="1:8" x14ac:dyDescent="0.35">
      <c r="A19" t="s">
        <v>39</v>
      </c>
      <c r="B19">
        <v>286.95999999999998</v>
      </c>
      <c r="C19">
        <v>287.77999999999997</v>
      </c>
      <c r="D19">
        <v>228.5</v>
      </c>
      <c r="E19">
        <v>194.21</v>
      </c>
      <c r="F19">
        <v>173.27</v>
      </c>
      <c r="G19">
        <v>150.97999999999999</v>
      </c>
      <c r="H19">
        <v>-12.87</v>
      </c>
    </row>
    <row r="20" spans="1:8" x14ac:dyDescent="0.35">
      <c r="A20" t="s">
        <v>44</v>
      </c>
      <c r="B20">
        <v>114.23</v>
      </c>
      <c r="C20">
        <v>113.38</v>
      </c>
      <c r="D20">
        <v>94.67</v>
      </c>
      <c r="E20">
        <v>87.25</v>
      </c>
      <c r="F20">
        <v>88.94</v>
      </c>
      <c r="G20">
        <v>80.739999999999995</v>
      </c>
      <c r="H20">
        <v>-9.2200000000000006</v>
      </c>
    </row>
    <row r="21" spans="1:8" x14ac:dyDescent="0.35">
      <c r="A21" t="s">
        <v>67</v>
      </c>
      <c r="B21">
        <v>401.19</v>
      </c>
      <c r="C21">
        <v>401.16</v>
      </c>
      <c r="D21">
        <v>323.17</v>
      </c>
      <c r="E21">
        <v>281.45</v>
      </c>
      <c r="F21">
        <v>262.20999999999998</v>
      </c>
      <c r="G21">
        <v>231.72</v>
      </c>
      <c r="H21">
        <v>-11.63</v>
      </c>
    </row>
    <row r="23" spans="1:8" x14ac:dyDescent="0.35">
      <c r="A23" s="2" t="s">
        <v>205</v>
      </c>
    </row>
    <row r="25" spans="1:8" x14ac:dyDescent="0.35">
      <c r="A25" s="3" t="s">
        <v>38</v>
      </c>
      <c r="B25" s="3" t="s">
        <v>3</v>
      </c>
      <c r="C25" s="3" t="s">
        <v>4</v>
      </c>
      <c r="D25" s="3" t="s">
        <v>5</v>
      </c>
      <c r="E25" s="3" t="s">
        <v>6</v>
      </c>
      <c r="F25" s="3" t="s">
        <v>7</v>
      </c>
      <c r="G25" s="3" t="s">
        <v>8</v>
      </c>
      <c r="H25" s="3" t="s">
        <v>9</v>
      </c>
    </row>
    <row r="26" spans="1:8" x14ac:dyDescent="0.35">
      <c r="A26" t="s">
        <v>39</v>
      </c>
      <c r="B26">
        <v>1.08</v>
      </c>
      <c r="C26">
        <v>0.87</v>
      </c>
      <c r="D26">
        <v>0.67</v>
      </c>
      <c r="E26">
        <v>0.55000000000000004</v>
      </c>
      <c r="F26">
        <v>0.47</v>
      </c>
      <c r="G26">
        <v>0.38</v>
      </c>
      <c r="H26">
        <v>-18.48</v>
      </c>
    </row>
    <row r="27" spans="1:8" x14ac:dyDescent="0.35">
      <c r="A27" t="s">
        <v>44</v>
      </c>
      <c r="B27">
        <v>0.28000000000000003</v>
      </c>
      <c r="C27">
        <v>0.22</v>
      </c>
      <c r="D27">
        <v>0.19</v>
      </c>
      <c r="E27">
        <v>0.13</v>
      </c>
      <c r="F27">
        <v>0.16</v>
      </c>
      <c r="G27">
        <v>0.18</v>
      </c>
      <c r="H27">
        <v>8.1300000000000008</v>
      </c>
    </row>
    <row r="28" spans="1:8" x14ac:dyDescent="0.35">
      <c r="A28" t="s">
        <v>67</v>
      </c>
      <c r="B28">
        <v>1.35</v>
      </c>
      <c r="C28">
        <v>1.0900000000000001</v>
      </c>
      <c r="D28">
        <v>0.85</v>
      </c>
      <c r="E28">
        <v>0.68</v>
      </c>
      <c r="F28">
        <v>0.63</v>
      </c>
      <c r="G28">
        <v>0.56000000000000005</v>
      </c>
      <c r="H28">
        <v>-11.64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V39"/>
  <sheetViews>
    <sheetView topLeftCell="A34" workbookViewId="0">
      <selection activeCell="J30" sqref="J30:O30"/>
    </sheetView>
  </sheetViews>
  <sheetFormatPr defaultColWidth="10.90625" defaultRowHeight="14.5" x14ac:dyDescent="0.35"/>
  <cols>
    <col min="1" max="1" width="39.36328125" customWidth="1"/>
  </cols>
  <sheetData>
    <row r="1" spans="1:100" x14ac:dyDescent="0.35">
      <c r="A1" s="1" t="s">
        <v>206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207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193</v>
      </c>
      <c r="B6">
        <v>10</v>
      </c>
      <c r="C6">
        <v>10</v>
      </c>
      <c r="D6">
        <v>9</v>
      </c>
      <c r="E6">
        <v>9</v>
      </c>
      <c r="F6">
        <v>9</v>
      </c>
      <c r="G6">
        <v>9</v>
      </c>
      <c r="H6">
        <v>0</v>
      </c>
    </row>
    <row r="8" spans="1:100" x14ac:dyDescent="0.35">
      <c r="A8" s="2" t="s">
        <v>208</v>
      </c>
    </row>
    <row r="10" spans="1:100" x14ac:dyDescent="0.35">
      <c r="A10" s="3" t="s">
        <v>2</v>
      </c>
      <c r="B10" s="3" t="s">
        <v>3</v>
      </c>
      <c r="C10" s="3" t="s">
        <v>4</v>
      </c>
      <c r="D10" s="3" t="s">
        <v>5</v>
      </c>
      <c r="E10" s="3" t="s">
        <v>6</v>
      </c>
      <c r="F10" s="3" t="s">
        <v>7</v>
      </c>
      <c r="G10" s="3" t="s">
        <v>8</v>
      </c>
      <c r="H10" s="3" t="s">
        <v>9</v>
      </c>
    </row>
    <row r="11" spans="1:100" x14ac:dyDescent="0.35">
      <c r="A11" t="s">
        <v>209</v>
      </c>
      <c r="B11" s="4">
        <v>13.13546683</v>
      </c>
      <c r="C11" s="4">
        <v>53.5419123</v>
      </c>
      <c r="D11" s="4">
        <v>48.444779369999999</v>
      </c>
      <c r="E11" s="4">
        <v>46.300228619999999</v>
      </c>
      <c r="F11" s="4">
        <v>48.761089200000001</v>
      </c>
      <c r="G11" s="4">
        <v>45.397048869999999</v>
      </c>
      <c r="H11" s="4">
        <v>-6.8990262219163201</v>
      </c>
    </row>
    <row r="12" spans="1:100" x14ac:dyDescent="0.35">
      <c r="A12" t="s">
        <v>210</v>
      </c>
      <c r="B12" s="4">
        <v>153.27382144000001</v>
      </c>
      <c r="C12" s="4">
        <v>137.90170606999999</v>
      </c>
      <c r="D12" s="4">
        <v>74.390620749999997</v>
      </c>
      <c r="E12" s="4">
        <v>91.390951450000003</v>
      </c>
      <c r="F12" s="4">
        <v>105.37023554</v>
      </c>
      <c r="G12" s="4">
        <v>76.173089430000005</v>
      </c>
      <c r="H12" s="4">
        <v>-27.7091020631878</v>
      </c>
    </row>
    <row r="13" spans="1:100" x14ac:dyDescent="0.35">
      <c r="A13" t="s">
        <v>211</v>
      </c>
      <c r="B13" s="4">
        <v>444.35389805473301</v>
      </c>
      <c r="C13" s="4">
        <v>289.88988403000002</v>
      </c>
      <c r="D13" s="4">
        <v>275.67558984999999</v>
      </c>
      <c r="E13" s="4">
        <v>224.20469428999999</v>
      </c>
      <c r="F13" s="4">
        <v>191.19429076</v>
      </c>
      <c r="G13" s="4">
        <v>132.88143615000001</v>
      </c>
      <c r="H13" s="4">
        <v>-30.499265630896002</v>
      </c>
    </row>
    <row r="14" spans="1:100" x14ac:dyDescent="0.35">
      <c r="A14" t="s">
        <v>212</v>
      </c>
      <c r="B14" s="4">
        <v>638.61742592600001</v>
      </c>
      <c r="C14" s="4">
        <v>522.84771812999998</v>
      </c>
      <c r="D14" s="4">
        <v>336.92762470000002</v>
      </c>
      <c r="E14" s="4">
        <v>337.87126429</v>
      </c>
      <c r="F14" s="4">
        <v>415.78870482000002</v>
      </c>
      <c r="G14" s="4">
        <v>280.91390188000003</v>
      </c>
      <c r="H14" s="4">
        <v>-32.438303728907002</v>
      </c>
    </row>
    <row r="15" spans="1:100" x14ac:dyDescent="0.35">
      <c r="A15" t="s">
        <v>198</v>
      </c>
      <c r="B15" s="4">
        <v>1249.3806122507301</v>
      </c>
      <c r="C15" s="4">
        <v>1004.18122053</v>
      </c>
      <c r="D15" s="4">
        <v>735.43861466999999</v>
      </c>
      <c r="E15" s="4">
        <v>699.76713864999999</v>
      </c>
      <c r="F15" s="4">
        <v>761.11432032000005</v>
      </c>
      <c r="G15" s="4">
        <v>535.36547632999998</v>
      </c>
      <c r="H15" s="4">
        <v>-29.660306995023699</v>
      </c>
    </row>
    <row r="17" spans="1:15" x14ac:dyDescent="0.35">
      <c r="A17" s="2" t="s">
        <v>213</v>
      </c>
    </row>
    <row r="19" spans="1:15" x14ac:dyDescent="0.35">
      <c r="A19" s="3" t="s">
        <v>38</v>
      </c>
      <c r="B19" s="3" t="s">
        <v>3</v>
      </c>
      <c r="C19" s="3" t="s">
        <v>4</v>
      </c>
      <c r="D19" s="3" t="s">
        <v>5</v>
      </c>
      <c r="E19" s="3" t="s">
        <v>6</v>
      </c>
      <c r="F19" s="3" t="s">
        <v>7</v>
      </c>
      <c r="G19" s="3" t="s">
        <v>8</v>
      </c>
      <c r="H19" s="3" t="s">
        <v>9</v>
      </c>
    </row>
    <row r="20" spans="1:15" x14ac:dyDescent="0.35">
      <c r="A20" t="s">
        <v>214</v>
      </c>
      <c r="B20">
        <v>37.56</v>
      </c>
      <c r="C20">
        <v>40.82</v>
      </c>
      <c r="D20">
        <v>29.45</v>
      </c>
      <c r="E20">
        <v>27.86</v>
      </c>
      <c r="F20">
        <v>32.46</v>
      </c>
      <c r="G20">
        <v>36.799999999999997</v>
      </c>
      <c r="H20">
        <v>4.34</v>
      </c>
    </row>
    <row r="21" spans="1:15" x14ac:dyDescent="0.35">
      <c r="A21" t="s">
        <v>39</v>
      </c>
      <c r="B21">
        <v>31.62</v>
      </c>
      <c r="C21">
        <v>33.69</v>
      </c>
      <c r="D21">
        <v>44.89</v>
      </c>
      <c r="E21">
        <v>44.15</v>
      </c>
      <c r="F21">
        <v>37.99</v>
      </c>
      <c r="G21">
        <v>30.53</v>
      </c>
      <c r="H21">
        <v>-7.45</v>
      </c>
    </row>
    <row r="22" spans="1:15" x14ac:dyDescent="0.35">
      <c r="A22" t="s">
        <v>215</v>
      </c>
      <c r="B22">
        <v>9</v>
      </c>
      <c r="C22">
        <v>11.16</v>
      </c>
      <c r="D22">
        <v>7.77</v>
      </c>
      <c r="E22">
        <v>10.84</v>
      </c>
      <c r="F22">
        <v>12.82</v>
      </c>
      <c r="G22">
        <v>12.93</v>
      </c>
      <c r="H22">
        <v>0.11</v>
      </c>
    </row>
    <row r="23" spans="1:15" x14ac:dyDescent="0.35">
      <c r="A23" t="s">
        <v>41</v>
      </c>
      <c r="B23">
        <v>6.98</v>
      </c>
      <c r="C23">
        <v>7.31</v>
      </c>
      <c r="D23">
        <v>10.8</v>
      </c>
      <c r="E23">
        <v>10.08</v>
      </c>
      <c r="F23">
        <v>10.31</v>
      </c>
      <c r="G23">
        <v>10.7</v>
      </c>
      <c r="H23">
        <v>0.39</v>
      </c>
    </row>
    <row r="24" spans="1:15" x14ac:dyDescent="0.35">
      <c r="A24" t="s">
        <v>216</v>
      </c>
      <c r="B24">
        <v>11.98</v>
      </c>
      <c r="C24">
        <v>4.0599999999999996</v>
      </c>
      <c r="D24">
        <v>4.74</v>
      </c>
      <c r="E24">
        <v>3.98</v>
      </c>
      <c r="F24">
        <v>3.74</v>
      </c>
      <c r="G24">
        <v>5.16</v>
      </c>
      <c r="H24">
        <v>1.42</v>
      </c>
    </row>
    <row r="25" spans="1:15" x14ac:dyDescent="0.35">
      <c r="A25" t="s">
        <v>44</v>
      </c>
      <c r="B25">
        <v>2.86</v>
      </c>
      <c r="C25">
        <v>2.97</v>
      </c>
      <c r="D25">
        <v>2.35</v>
      </c>
      <c r="E25">
        <v>3.09</v>
      </c>
      <c r="F25">
        <v>2.68</v>
      </c>
      <c r="G25">
        <v>3.88</v>
      </c>
      <c r="H25">
        <v>1.2</v>
      </c>
    </row>
    <row r="27" spans="1:15" x14ac:dyDescent="0.35">
      <c r="A27" s="2" t="s">
        <v>217</v>
      </c>
    </row>
    <row r="29" spans="1:15" x14ac:dyDescent="0.35">
      <c r="A29" s="3" t="s">
        <v>2</v>
      </c>
      <c r="B29" s="3" t="s">
        <v>3</v>
      </c>
      <c r="C29" s="3" t="s">
        <v>4</v>
      </c>
      <c r="D29" s="3" t="s">
        <v>5</v>
      </c>
      <c r="E29" s="3" t="s">
        <v>6</v>
      </c>
      <c r="F29" s="3" t="s">
        <v>7</v>
      </c>
      <c r="G29" s="3" t="s">
        <v>8</v>
      </c>
      <c r="H29" s="3" t="s">
        <v>9</v>
      </c>
    </row>
    <row r="30" spans="1:15" x14ac:dyDescent="0.35">
      <c r="A30" t="s">
        <v>27</v>
      </c>
      <c r="B30" s="4">
        <v>38.950000000000003</v>
      </c>
      <c r="C30" s="4">
        <v>36.58</v>
      </c>
      <c r="D30" s="4">
        <v>34.14</v>
      </c>
      <c r="E30" s="4">
        <v>33.79</v>
      </c>
      <c r="F30" s="4">
        <v>30.88</v>
      </c>
      <c r="G30" s="4">
        <v>28.56</v>
      </c>
      <c r="H30" s="4">
        <v>-7.52074190041367</v>
      </c>
      <c r="J30" s="54"/>
      <c r="K30" s="54"/>
      <c r="L30" s="54"/>
      <c r="M30" s="54"/>
      <c r="N30" s="54"/>
      <c r="O30" s="54"/>
    </row>
    <row r="32" spans="1:15" x14ac:dyDescent="0.35">
      <c r="A32" s="2" t="s">
        <v>218</v>
      </c>
    </row>
    <row r="34" spans="1:8" x14ac:dyDescent="0.35">
      <c r="A34" s="3" t="s">
        <v>38</v>
      </c>
      <c r="B34" s="3" t="s">
        <v>3</v>
      </c>
      <c r="C34" s="3" t="s">
        <v>4</v>
      </c>
      <c r="D34" s="3" t="s">
        <v>5</v>
      </c>
      <c r="E34" s="3" t="s">
        <v>6</v>
      </c>
      <c r="F34" s="3" t="s">
        <v>7</v>
      </c>
      <c r="G34" s="3" t="s">
        <v>8</v>
      </c>
      <c r="H34" s="3" t="s">
        <v>9</v>
      </c>
    </row>
    <row r="35" spans="1:8" x14ac:dyDescent="0.35">
      <c r="A35" t="s">
        <v>39</v>
      </c>
      <c r="B35">
        <v>57.44</v>
      </c>
      <c r="C35">
        <v>61.1</v>
      </c>
      <c r="D35">
        <v>65.650000000000006</v>
      </c>
      <c r="E35">
        <v>71.08</v>
      </c>
      <c r="F35">
        <v>78.87</v>
      </c>
      <c r="G35">
        <v>77.599999999999994</v>
      </c>
      <c r="H35">
        <v>-1.27</v>
      </c>
    </row>
    <row r="36" spans="1:8" x14ac:dyDescent="0.35">
      <c r="A36" t="s">
        <v>214</v>
      </c>
      <c r="B36">
        <v>27.78</v>
      </c>
      <c r="C36">
        <v>25.57</v>
      </c>
      <c r="D36">
        <v>25.87</v>
      </c>
      <c r="E36">
        <v>22.79</v>
      </c>
      <c r="F36">
        <v>16.73</v>
      </c>
      <c r="G36">
        <v>18.649999999999999</v>
      </c>
      <c r="H36">
        <v>1.92</v>
      </c>
    </row>
    <row r="37" spans="1:8" x14ac:dyDescent="0.35">
      <c r="A37" t="s">
        <v>41</v>
      </c>
      <c r="B37">
        <v>5.35</v>
      </c>
      <c r="C37">
        <v>4.8600000000000003</v>
      </c>
      <c r="D37">
        <v>6.32</v>
      </c>
      <c r="E37">
        <v>4.32</v>
      </c>
      <c r="F37">
        <v>2.89</v>
      </c>
      <c r="G37">
        <v>2.23</v>
      </c>
      <c r="H37">
        <v>-0.65</v>
      </c>
    </row>
    <row r="38" spans="1:8" x14ac:dyDescent="0.35">
      <c r="A38" t="s">
        <v>219</v>
      </c>
      <c r="B38">
        <v>6.41</v>
      </c>
      <c r="C38">
        <v>5.35</v>
      </c>
    </row>
    <row r="39" spans="1:8" x14ac:dyDescent="0.35">
      <c r="A39" t="s">
        <v>44</v>
      </c>
      <c r="B39">
        <v>3.02</v>
      </c>
      <c r="C39">
        <v>3.12</v>
      </c>
      <c r="D39">
        <v>2.16</v>
      </c>
      <c r="E39">
        <v>1.8</v>
      </c>
      <c r="F39">
        <v>1.51</v>
      </c>
      <c r="G39">
        <v>1.51</v>
      </c>
      <c r="H39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V48"/>
  <sheetViews>
    <sheetView topLeftCell="A40" workbookViewId="0">
      <selection activeCell="J13" sqref="J1:P1048576"/>
    </sheetView>
  </sheetViews>
  <sheetFormatPr defaultColWidth="10.90625" defaultRowHeight="14.5" x14ac:dyDescent="0.35"/>
  <cols>
    <col min="1" max="1" width="55.81640625" customWidth="1"/>
  </cols>
  <sheetData>
    <row r="1" spans="1:100" x14ac:dyDescent="0.35">
      <c r="A1" s="1" t="s">
        <v>220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221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193</v>
      </c>
      <c r="B6">
        <v>79</v>
      </c>
      <c r="C6">
        <v>81</v>
      </c>
      <c r="D6">
        <v>83</v>
      </c>
      <c r="E6">
        <v>80</v>
      </c>
      <c r="F6">
        <v>80</v>
      </c>
      <c r="G6">
        <v>77</v>
      </c>
      <c r="H6">
        <v>-3</v>
      </c>
    </row>
    <row r="8" spans="1:100" x14ac:dyDescent="0.35">
      <c r="A8" s="2" t="s">
        <v>222</v>
      </c>
    </row>
    <row r="10" spans="1:100" x14ac:dyDescent="0.35">
      <c r="A10" s="3" t="s">
        <v>2</v>
      </c>
      <c r="B10" s="3" t="s">
        <v>3</v>
      </c>
      <c r="C10" s="3" t="s">
        <v>4</v>
      </c>
      <c r="D10" s="3" t="s">
        <v>5</v>
      </c>
      <c r="E10" s="3" t="s">
        <v>6</v>
      </c>
      <c r="F10" s="3" t="s">
        <v>7</v>
      </c>
      <c r="G10" s="3" t="s">
        <v>8</v>
      </c>
      <c r="H10" s="3" t="s">
        <v>9</v>
      </c>
    </row>
    <row r="11" spans="1:100" x14ac:dyDescent="0.35">
      <c r="A11" t="s">
        <v>223</v>
      </c>
      <c r="B11" s="4">
        <v>327.58999999999997</v>
      </c>
      <c r="C11" s="4">
        <v>375.88</v>
      </c>
      <c r="D11" s="4">
        <v>428.55</v>
      </c>
      <c r="E11" s="4">
        <v>480.52</v>
      </c>
      <c r="F11" s="4">
        <v>523.37</v>
      </c>
      <c r="G11" s="4">
        <v>558.97</v>
      </c>
      <c r="H11" s="4">
        <v>6.8027662495848498</v>
      </c>
      <c r="J11" s="54"/>
      <c r="K11" s="54"/>
      <c r="L11" s="54"/>
      <c r="M11" s="54"/>
      <c r="N11" s="54"/>
      <c r="O11" s="54"/>
      <c r="P11" s="54"/>
      <c r="Q11" s="54">
        <f t="shared" ref="Q11:R17" si="0">ROUND(I11,2)</f>
        <v>0</v>
      </c>
      <c r="R11" s="54">
        <f t="shared" si="0"/>
        <v>0</v>
      </c>
    </row>
    <row r="12" spans="1:100" x14ac:dyDescent="0.35">
      <c r="A12" t="s">
        <v>224</v>
      </c>
      <c r="B12" s="4">
        <v>94.82</v>
      </c>
      <c r="C12" s="4">
        <v>102.85</v>
      </c>
      <c r="D12" s="4">
        <v>111.52</v>
      </c>
      <c r="E12" s="4">
        <v>120.47</v>
      </c>
      <c r="F12" s="4">
        <v>126.53</v>
      </c>
      <c r="G12" s="4">
        <v>133.19</v>
      </c>
      <c r="H12" s="4">
        <v>5.2625658467637697</v>
      </c>
      <c r="J12" s="54"/>
      <c r="K12" s="54"/>
      <c r="L12" s="54"/>
      <c r="M12" s="54"/>
      <c r="N12" s="54"/>
      <c r="O12" s="54"/>
      <c r="P12" s="54"/>
      <c r="Q12" s="54">
        <f t="shared" si="0"/>
        <v>0</v>
      </c>
      <c r="R12" s="54">
        <f t="shared" si="0"/>
        <v>0</v>
      </c>
    </row>
    <row r="13" spans="1:100" x14ac:dyDescent="0.35">
      <c r="A13" t="s">
        <v>225</v>
      </c>
      <c r="B13" s="4">
        <v>232.76</v>
      </c>
      <c r="C13" s="4">
        <v>273.02999999999997</v>
      </c>
      <c r="D13" s="4">
        <v>317.02999999999997</v>
      </c>
      <c r="E13" s="4">
        <v>360.05</v>
      </c>
      <c r="F13" s="4">
        <v>396.84</v>
      </c>
      <c r="G13" s="4">
        <v>425.78</v>
      </c>
      <c r="H13" s="4">
        <v>7.2938595263286397</v>
      </c>
      <c r="J13" s="54"/>
      <c r="K13" s="54"/>
      <c r="L13" s="54"/>
      <c r="M13" s="54"/>
      <c r="N13" s="54"/>
      <c r="O13" s="54"/>
      <c r="P13" s="54"/>
      <c r="Q13" s="54">
        <f t="shared" si="0"/>
        <v>0</v>
      </c>
      <c r="R13" s="54">
        <f t="shared" si="0"/>
        <v>0</v>
      </c>
    </row>
    <row r="14" spans="1:100" x14ac:dyDescent="0.35">
      <c r="A14" t="s">
        <v>226</v>
      </c>
      <c r="B14" s="4">
        <v>7.53</v>
      </c>
      <c r="C14" s="4">
        <v>8.5399999999999991</v>
      </c>
      <c r="D14" s="4">
        <v>11.3</v>
      </c>
      <c r="E14" s="4">
        <v>12.22</v>
      </c>
      <c r="F14" s="4">
        <v>11.21</v>
      </c>
      <c r="G14" s="4">
        <v>10.6</v>
      </c>
      <c r="H14" s="4">
        <v>-5.4440592267808503</v>
      </c>
      <c r="J14" s="54"/>
      <c r="K14" s="54"/>
      <c r="L14" s="54"/>
      <c r="M14" s="54"/>
      <c r="N14" s="54"/>
      <c r="O14" s="54"/>
      <c r="P14" s="54"/>
      <c r="Q14" s="54">
        <f t="shared" si="0"/>
        <v>0</v>
      </c>
      <c r="R14" s="54">
        <f t="shared" si="0"/>
        <v>0</v>
      </c>
    </row>
    <row r="15" spans="1:100" x14ac:dyDescent="0.35">
      <c r="A15" t="s">
        <v>227</v>
      </c>
      <c r="B15" s="4">
        <v>5.34</v>
      </c>
      <c r="C15" s="4">
        <v>5.86</v>
      </c>
      <c r="D15" s="4">
        <v>6.54</v>
      </c>
      <c r="E15" s="4">
        <v>6.24</v>
      </c>
      <c r="F15" s="4">
        <v>6.33</v>
      </c>
      <c r="G15" s="4">
        <v>6.58</v>
      </c>
      <c r="H15" s="4">
        <v>4.0098808592563797</v>
      </c>
      <c r="J15" s="54"/>
      <c r="K15" s="54"/>
      <c r="L15" s="54"/>
      <c r="M15" s="54"/>
      <c r="N15" s="54"/>
      <c r="O15" s="54"/>
      <c r="P15" s="54"/>
      <c r="Q15" s="54">
        <f t="shared" si="0"/>
        <v>0</v>
      </c>
      <c r="R15" s="54">
        <f t="shared" si="0"/>
        <v>0</v>
      </c>
    </row>
    <row r="16" spans="1:100" x14ac:dyDescent="0.35">
      <c r="A16" t="s">
        <v>228</v>
      </c>
      <c r="B16" s="4">
        <v>3.71</v>
      </c>
      <c r="C16" s="4">
        <v>4.3</v>
      </c>
      <c r="D16" s="4">
        <v>4.6900000000000004</v>
      </c>
      <c r="E16" s="4">
        <v>4.4000000000000004</v>
      </c>
      <c r="F16" s="4">
        <v>4.34</v>
      </c>
      <c r="G16" s="4">
        <v>4.5599999999999996</v>
      </c>
      <c r="H16" s="4">
        <v>5.2826580641887304</v>
      </c>
      <c r="J16" s="54"/>
      <c r="K16" s="54"/>
      <c r="L16" s="54"/>
      <c r="M16" s="54"/>
      <c r="N16" s="54"/>
      <c r="O16" s="54"/>
      <c r="P16" s="54"/>
      <c r="Q16" s="54">
        <f t="shared" si="0"/>
        <v>0</v>
      </c>
      <c r="R16" s="54">
        <f t="shared" si="0"/>
        <v>0</v>
      </c>
    </row>
    <row r="17" spans="1:18" x14ac:dyDescent="0.35">
      <c r="A17" t="s">
        <v>186</v>
      </c>
      <c r="B17" s="4">
        <v>332.92</v>
      </c>
      <c r="C17" s="4">
        <v>381.74</v>
      </c>
      <c r="D17" s="4">
        <v>435.09</v>
      </c>
      <c r="E17" s="4">
        <v>486.76</v>
      </c>
      <c r="F17" s="4">
        <v>529.69000000000005</v>
      </c>
      <c r="G17" s="4">
        <v>565.54999999999995</v>
      </c>
      <c r="H17" s="4">
        <v>6.7694160904890897</v>
      </c>
      <c r="J17" s="54"/>
      <c r="K17" s="54"/>
      <c r="L17" s="54"/>
      <c r="M17" s="54"/>
      <c r="N17" s="54"/>
      <c r="O17" s="54"/>
      <c r="P17" s="54"/>
      <c r="Q17" s="54">
        <f t="shared" si="0"/>
        <v>0</v>
      </c>
      <c r="R17" s="54">
        <f t="shared" si="0"/>
        <v>0</v>
      </c>
    </row>
    <row r="19" spans="1:18" x14ac:dyDescent="0.35">
      <c r="A19" s="2" t="s">
        <v>229</v>
      </c>
    </row>
    <row r="21" spans="1:18" x14ac:dyDescent="0.35">
      <c r="A21" s="3" t="s">
        <v>38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</row>
    <row r="22" spans="1:18" x14ac:dyDescent="0.35">
      <c r="A22" t="s">
        <v>39</v>
      </c>
      <c r="B22">
        <v>74.16</v>
      </c>
      <c r="C22">
        <v>74.86</v>
      </c>
      <c r="D22">
        <v>74.88</v>
      </c>
      <c r="E22">
        <v>73.98</v>
      </c>
      <c r="F22">
        <v>73.11</v>
      </c>
      <c r="G22">
        <v>70.86</v>
      </c>
      <c r="H22">
        <v>-2.2400000000000002</v>
      </c>
    </row>
    <row r="23" spans="1:18" x14ac:dyDescent="0.35">
      <c r="A23" t="s">
        <v>41</v>
      </c>
      <c r="B23">
        <v>11.22</v>
      </c>
      <c r="C23">
        <v>12.02</v>
      </c>
      <c r="D23">
        <v>10.79</v>
      </c>
      <c r="E23">
        <v>12.4</v>
      </c>
      <c r="F23">
        <v>12.02</v>
      </c>
      <c r="G23">
        <v>14.64</v>
      </c>
      <c r="H23">
        <v>2.62</v>
      </c>
    </row>
    <row r="24" spans="1:18" x14ac:dyDescent="0.35">
      <c r="A24" t="s">
        <v>216</v>
      </c>
      <c r="B24">
        <v>8.9</v>
      </c>
      <c r="C24">
        <v>8.36</v>
      </c>
      <c r="D24">
        <v>10.08</v>
      </c>
      <c r="E24">
        <v>8.9499999999999993</v>
      </c>
      <c r="F24">
        <v>9.4600000000000009</v>
      </c>
      <c r="G24">
        <v>8.92</v>
      </c>
      <c r="H24">
        <v>-0.54</v>
      </c>
    </row>
    <row r="25" spans="1:18" x14ac:dyDescent="0.35">
      <c r="A25" t="s">
        <v>230</v>
      </c>
      <c r="B25">
        <v>2.52</v>
      </c>
    </row>
    <row r="26" spans="1:18" x14ac:dyDescent="0.35">
      <c r="A26" t="s">
        <v>44</v>
      </c>
      <c r="B26">
        <v>3.2</v>
      </c>
      <c r="C26">
        <v>4.7699999999999996</v>
      </c>
      <c r="D26">
        <v>4.26</v>
      </c>
      <c r="E26">
        <v>4.67</v>
      </c>
      <c r="F26">
        <v>5.41</v>
      </c>
      <c r="G26">
        <v>5.57</v>
      </c>
      <c r="H26">
        <v>0.16</v>
      </c>
    </row>
    <row r="28" spans="1:18" x14ac:dyDescent="0.35">
      <c r="A28" s="2" t="s">
        <v>231</v>
      </c>
    </row>
    <row r="30" spans="1:18" x14ac:dyDescent="0.35">
      <c r="A30" s="3" t="s">
        <v>2</v>
      </c>
      <c r="B30" s="3" t="s">
        <v>3</v>
      </c>
      <c r="C30" s="3" t="s">
        <v>4</v>
      </c>
      <c r="D30" s="3" t="s">
        <v>5</v>
      </c>
      <c r="E30" s="3" t="s">
        <v>6</v>
      </c>
      <c r="F30" s="3" t="s">
        <v>7</v>
      </c>
      <c r="G30" s="3" t="s">
        <v>8</v>
      </c>
      <c r="H30" s="3" t="s">
        <v>9</v>
      </c>
    </row>
    <row r="31" spans="1:18" x14ac:dyDescent="0.35">
      <c r="A31" t="s">
        <v>232</v>
      </c>
      <c r="B31" s="4">
        <v>53.112662371507199</v>
      </c>
      <c r="C31" s="4">
        <v>55.565969754789599</v>
      </c>
      <c r="D31" s="4">
        <v>57.676779756197703</v>
      </c>
      <c r="E31" s="4">
        <v>58.3040448430027</v>
      </c>
      <c r="F31" s="4">
        <v>59.4198917106282</v>
      </c>
      <c r="G31" s="4">
        <v>62.154372033781797</v>
      </c>
      <c r="H31" s="4">
        <v>2.7344803231535999</v>
      </c>
    </row>
    <row r="32" spans="1:18" x14ac:dyDescent="0.35">
      <c r="A32" t="s">
        <v>233</v>
      </c>
      <c r="B32" s="4">
        <v>24.9071336908403</v>
      </c>
      <c r="C32" s="4">
        <v>27.232414278271001</v>
      </c>
      <c r="D32" s="4">
        <v>29.663745542610901</v>
      </c>
      <c r="E32" s="4">
        <v>30.654266477049301</v>
      </c>
      <c r="F32" s="4">
        <v>31.895472280820201</v>
      </c>
      <c r="G32" s="4">
        <v>34.801895331400701</v>
      </c>
      <c r="H32" s="4">
        <v>2.90642305058044</v>
      </c>
    </row>
    <row r="33" spans="1:8" x14ac:dyDescent="0.35">
      <c r="A33" t="s">
        <v>234</v>
      </c>
      <c r="B33" s="4">
        <v>28.205528680666902</v>
      </c>
      <c r="C33" s="4">
        <v>28.333555476518502</v>
      </c>
      <c r="D33" s="4">
        <v>28.013034213586799</v>
      </c>
      <c r="E33" s="4">
        <v>27.649778365953399</v>
      </c>
      <c r="F33" s="4">
        <v>27.524419429807899</v>
      </c>
      <c r="G33" s="4">
        <v>27.3524767023811</v>
      </c>
      <c r="H33" s="4">
        <v>-0.171942727426835</v>
      </c>
    </row>
    <row r="34" spans="1:8" x14ac:dyDescent="0.35">
      <c r="A34" t="s">
        <v>235</v>
      </c>
      <c r="B34" s="4">
        <v>58.385444368980501</v>
      </c>
      <c r="C34" s="4">
        <v>56.667110953037003</v>
      </c>
      <c r="D34" s="4">
        <v>53.785025509540603</v>
      </c>
      <c r="E34" s="4">
        <v>53.087574433203997</v>
      </c>
      <c r="F34" s="4">
        <v>50.920175962762698</v>
      </c>
      <c r="G34" s="4">
        <v>47.593309488520802</v>
      </c>
      <c r="H34" s="4">
        <v>-3.32686647424197</v>
      </c>
    </row>
    <row r="36" spans="1:8" x14ac:dyDescent="0.35">
      <c r="A36" s="2" t="s">
        <v>236</v>
      </c>
    </row>
    <row r="38" spans="1:8" x14ac:dyDescent="0.35">
      <c r="A38" s="3" t="s">
        <v>38</v>
      </c>
      <c r="B38" s="3" t="s">
        <v>3</v>
      </c>
      <c r="C38" s="3" t="s">
        <v>4</v>
      </c>
      <c r="D38" s="3" t="s">
        <v>5</v>
      </c>
      <c r="E38" s="3" t="s">
        <v>6</v>
      </c>
      <c r="F38" s="3" t="s">
        <v>7</v>
      </c>
      <c r="G38" s="3" t="s">
        <v>8</v>
      </c>
      <c r="H38" s="3" t="s">
        <v>9</v>
      </c>
    </row>
    <row r="39" spans="1:8" x14ac:dyDescent="0.35">
      <c r="A39" t="s">
        <v>39</v>
      </c>
      <c r="B39">
        <v>796</v>
      </c>
      <c r="C39">
        <v>942</v>
      </c>
      <c r="D39">
        <v>1008</v>
      </c>
      <c r="E39">
        <v>1128</v>
      </c>
      <c r="F39">
        <v>1777</v>
      </c>
      <c r="G39">
        <v>2307</v>
      </c>
      <c r="H39">
        <v>29.83</v>
      </c>
    </row>
    <row r="40" spans="1:8" x14ac:dyDescent="0.35">
      <c r="A40" t="s">
        <v>41</v>
      </c>
      <c r="B40">
        <v>555</v>
      </c>
      <c r="C40">
        <v>555</v>
      </c>
      <c r="D40">
        <v>655</v>
      </c>
      <c r="E40">
        <v>755</v>
      </c>
      <c r="F40">
        <v>955</v>
      </c>
      <c r="G40">
        <v>1255</v>
      </c>
      <c r="H40">
        <v>31.41</v>
      </c>
    </row>
    <row r="41" spans="1:8" x14ac:dyDescent="0.35">
      <c r="A41" t="s">
        <v>57</v>
      </c>
      <c r="B41">
        <v>6</v>
      </c>
      <c r="C41">
        <v>6</v>
      </c>
      <c r="D41">
        <v>20</v>
      </c>
      <c r="E41">
        <v>20</v>
      </c>
      <c r="F41">
        <v>20</v>
      </c>
      <c r="G41">
        <v>100</v>
      </c>
      <c r="H41">
        <v>400</v>
      </c>
    </row>
    <row r="42" spans="1:8" x14ac:dyDescent="0.35">
      <c r="A42" t="s">
        <v>237</v>
      </c>
      <c r="E42">
        <v>100</v>
      </c>
      <c r="F42">
        <v>100</v>
      </c>
      <c r="G42">
        <v>100</v>
      </c>
      <c r="H42">
        <v>0</v>
      </c>
    </row>
    <row r="43" spans="1:8" x14ac:dyDescent="0.35">
      <c r="A43" t="s">
        <v>238</v>
      </c>
      <c r="B43">
        <v>50</v>
      </c>
      <c r="C43">
        <v>50</v>
      </c>
      <c r="D43">
        <v>50</v>
      </c>
      <c r="E43">
        <v>50</v>
      </c>
      <c r="F43">
        <v>50</v>
      </c>
      <c r="G43">
        <v>50</v>
      </c>
      <c r="H43">
        <v>0</v>
      </c>
    </row>
    <row r="44" spans="1:8" x14ac:dyDescent="0.35">
      <c r="A44" t="s">
        <v>216</v>
      </c>
      <c r="B44">
        <v>50</v>
      </c>
      <c r="C44">
        <v>24</v>
      </c>
      <c r="D44">
        <v>24</v>
      </c>
      <c r="E44">
        <v>30</v>
      </c>
      <c r="F44">
        <v>41</v>
      </c>
      <c r="G44">
        <v>41</v>
      </c>
      <c r="H44">
        <v>0</v>
      </c>
    </row>
    <row r="45" spans="1:8" x14ac:dyDescent="0.35">
      <c r="A45" t="s">
        <v>230</v>
      </c>
      <c r="B45">
        <v>106.25</v>
      </c>
      <c r="C45">
        <v>90.86</v>
      </c>
      <c r="D45">
        <v>67</v>
      </c>
      <c r="E45">
        <v>78</v>
      </c>
      <c r="F45">
        <v>57</v>
      </c>
      <c r="G45">
        <v>41</v>
      </c>
      <c r="H45">
        <v>-28.07</v>
      </c>
    </row>
    <row r="46" spans="1:8" x14ac:dyDescent="0.35">
      <c r="A46" t="s">
        <v>239</v>
      </c>
      <c r="B46">
        <v>10</v>
      </c>
      <c r="C46">
        <v>10</v>
      </c>
      <c r="D46">
        <v>10</v>
      </c>
      <c r="E46">
        <v>10</v>
      </c>
      <c r="F46">
        <v>10</v>
      </c>
      <c r="G46">
        <v>10</v>
      </c>
      <c r="H46">
        <v>0</v>
      </c>
    </row>
    <row r="47" spans="1:8" x14ac:dyDescent="0.35">
      <c r="A47" t="s">
        <v>44</v>
      </c>
      <c r="B47">
        <v>37.96</v>
      </c>
      <c r="C47">
        <v>2.0099999999999998</v>
      </c>
      <c r="D47">
        <v>12</v>
      </c>
      <c r="E47">
        <v>12</v>
      </c>
      <c r="F47">
        <v>602</v>
      </c>
      <c r="G47">
        <v>600</v>
      </c>
      <c r="H47">
        <v>-0.33</v>
      </c>
    </row>
    <row r="48" spans="1:8" x14ac:dyDescent="0.35">
      <c r="A48" t="s">
        <v>67</v>
      </c>
      <c r="B48">
        <v>1611.21</v>
      </c>
      <c r="C48">
        <v>1679.87</v>
      </c>
      <c r="D48">
        <v>1846</v>
      </c>
      <c r="E48">
        <v>2183</v>
      </c>
      <c r="F48">
        <v>3612</v>
      </c>
      <c r="G48">
        <v>4504</v>
      </c>
      <c r="H48">
        <v>24.7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V196"/>
  <sheetViews>
    <sheetView topLeftCell="A197" zoomScale="84" zoomScaleNormal="84" workbookViewId="0">
      <selection activeCell="H181" sqref="H181:H188"/>
    </sheetView>
  </sheetViews>
  <sheetFormatPr defaultColWidth="10.90625" defaultRowHeight="14.5" x14ac:dyDescent="0.35"/>
  <cols>
    <col min="1" max="1" width="58.54296875" customWidth="1"/>
    <col min="2" max="2" width="35.453125" customWidth="1"/>
  </cols>
  <sheetData>
    <row r="1" spans="1:100" x14ac:dyDescent="0.35">
      <c r="A1" s="1" t="s">
        <v>240</v>
      </c>
      <c r="B1" s="1"/>
      <c r="C1" s="1"/>
      <c r="D1" s="1"/>
      <c r="E1" s="1"/>
      <c r="F1" s="1"/>
      <c r="G1" s="1"/>
      <c r="H1" s="1"/>
      <c r="I1" s="3"/>
      <c r="J1" s="3"/>
      <c r="K1" s="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241</v>
      </c>
    </row>
    <row r="5" spans="1:100" x14ac:dyDescent="0.35">
      <c r="A5" s="3" t="s">
        <v>2</v>
      </c>
      <c r="B5" s="5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242</v>
      </c>
      <c r="B6">
        <v>10</v>
      </c>
      <c r="C6">
        <v>9</v>
      </c>
      <c r="D6">
        <v>10</v>
      </c>
      <c r="E6">
        <v>9</v>
      </c>
      <c r="F6">
        <v>14</v>
      </c>
      <c r="G6">
        <v>14</v>
      </c>
      <c r="H6">
        <v>0</v>
      </c>
    </row>
    <row r="8" spans="1:100" x14ac:dyDescent="0.35">
      <c r="A8" s="2" t="s">
        <v>243</v>
      </c>
    </row>
    <row r="10" spans="1:100" x14ac:dyDescent="0.35">
      <c r="A10" s="3" t="s">
        <v>2</v>
      </c>
      <c r="B10" s="3" t="s">
        <v>244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</row>
    <row r="11" spans="1:100" x14ac:dyDescent="0.35">
      <c r="A11" t="s">
        <v>245</v>
      </c>
      <c r="B11" t="s">
        <v>246</v>
      </c>
      <c r="C11" s="4">
        <v>3236.3739999999998</v>
      </c>
      <c r="D11" s="4">
        <v>3451.1970000000001</v>
      </c>
      <c r="E11" s="4">
        <v>3709.2449999999999</v>
      </c>
      <c r="F11" s="4">
        <v>3988.1019999999999</v>
      </c>
      <c r="G11" s="4">
        <v>4106.6840000000002</v>
      </c>
      <c r="H11" s="4">
        <v>4103.4629999999997</v>
      </c>
      <c r="I11" s="51">
        <v>-7.8433110509601403E-2</v>
      </c>
    </row>
    <row r="12" spans="1:100" x14ac:dyDescent="0.35">
      <c r="A12" t="s">
        <v>247</v>
      </c>
      <c r="B12" t="s">
        <v>246</v>
      </c>
      <c r="C12" s="4">
        <v>2672.1019999999999</v>
      </c>
      <c r="D12" s="4">
        <v>2845.2820000000002</v>
      </c>
      <c r="E12" s="4">
        <v>3158.85</v>
      </c>
      <c r="F12" s="4">
        <v>3012.645</v>
      </c>
      <c r="G12" s="4">
        <v>3062.3040000000001</v>
      </c>
      <c r="H12" s="4">
        <v>2791.395</v>
      </c>
      <c r="I12" s="51">
        <v>-8.8465743440233293</v>
      </c>
    </row>
    <row r="13" spans="1:100" x14ac:dyDescent="0.35">
      <c r="A13" t="s">
        <v>248</v>
      </c>
      <c r="B13" t="s">
        <v>246</v>
      </c>
      <c r="C13" s="4"/>
      <c r="D13" s="4">
        <v>0</v>
      </c>
      <c r="E13" s="4">
        <v>46.655999999999999</v>
      </c>
      <c r="F13" s="4">
        <v>329.36900000000003</v>
      </c>
      <c r="G13" s="4">
        <v>514.50300000000004</v>
      </c>
      <c r="H13" s="4">
        <v>1017.061</v>
      </c>
      <c r="I13" s="51">
        <v>97.678342011611207</v>
      </c>
      <c r="K13" s="57"/>
    </row>
    <row r="14" spans="1:100" x14ac:dyDescent="0.35">
      <c r="A14" t="s">
        <v>249</v>
      </c>
      <c r="B14" t="s">
        <v>246</v>
      </c>
      <c r="C14" s="4">
        <v>564.27200000000005</v>
      </c>
      <c r="D14" s="4">
        <v>605.91499999999996</v>
      </c>
      <c r="E14" s="4">
        <v>503.73899999999998</v>
      </c>
      <c r="F14" s="4">
        <v>646.08799999999997</v>
      </c>
      <c r="G14" s="4">
        <v>529.87699999999995</v>
      </c>
      <c r="H14" s="4">
        <v>295.00700000000001</v>
      </c>
      <c r="I14" s="51">
        <v>-44.325381173366701</v>
      </c>
    </row>
    <row r="15" spans="1:100" x14ac:dyDescent="0.35">
      <c r="A15" t="s">
        <v>250</v>
      </c>
      <c r="B15" t="s">
        <v>246</v>
      </c>
      <c r="C15" s="4">
        <v>174.14699999999999</v>
      </c>
      <c r="D15" s="4">
        <v>191.149</v>
      </c>
      <c r="E15" s="4">
        <v>252.69900000000001</v>
      </c>
      <c r="F15" s="4">
        <v>319.61700000000002</v>
      </c>
      <c r="G15" s="4">
        <v>321.75200000000001</v>
      </c>
      <c r="H15" s="4">
        <v>94.25</v>
      </c>
      <c r="I15" s="51">
        <v>-70.707252790969406</v>
      </c>
    </row>
    <row r="16" spans="1:100" x14ac:dyDescent="0.35">
      <c r="A16" t="s">
        <v>251</v>
      </c>
      <c r="B16" t="s">
        <v>246</v>
      </c>
      <c r="C16" s="4">
        <v>122.139</v>
      </c>
      <c r="D16" s="4">
        <v>112.786</v>
      </c>
      <c r="E16" s="4">
        <v>172.57300000000001</v>
      </c>
      <c r="F16" s="4">
        <v>122.126</v>
      </c>
      <c r="G16" s="4">
        <v>125.798</v>
      </c>
      <c r="H16" s="4">
        <v>87.21</v>
      </c>
      <c r="I16" s="51">
        <v>-30.674573522631501</v>
      </c>
    </row>
    <row r="17" spans="1:9" x14ac:dyDescent="0.35">
      <c r="A17" t="s">
        <v>248</v>
      </c>
      <c r="B17" t="s">
        <v>246</v>
      </c>
      <c r="C17" s="4"/>
      <c r="D17" s="4">
        <v>0</v>
      </c>
      <c r="E17" s="4">
        <v>0</v>
      </c>
      <c r="F17" s="4">
        <v>4.3460000000000001</v>
      </c>
      <c r="G17" s="4">
        <v>6.1909999999999998</v>
      </c>
      <c r="H17" s="4">
        <v>6.2030000000000003</v>
      </c>
      <c r="I17" s="51">
        <v>0.193829752867059</v>
      </c>
    </row>
    <row r="18" spans="1:9" x14ac:dyDescent="0.35">
      <c r="A18" t="s">
        <v>252</v>
      </c>
      <c r="B18" t="s">
        <v>246</v>
      </c>
      <c r="C18" s="4">
        <v>700.08</v>
      </c>
      <c r="D18" s="4">
        <v>764.14099999999996</v>
      </c>
      <c r="E18" s="4">
        <v>848.34100000000001</v>
      </c>
      <c r="F18" s="4">
        <v>884.84</v>
      </c>
      <c r="G18" s="4">
        <v>921.84900000000005</v>
      </c>
      <c r="H18" s="4">
        <v>1004.69</v>
      </c>
      <c r="I18" s="51">
        <v>8.9863958197058391</v>
      </c>
    </row>
    <row r="19" spans="1:9" x14ac:dyDescent="0.35">
      <c r="A19" t="s">
        <v>253</v>
      </c>
      <c r="B19" t="s">
        <v>246</v>
      </c>
      <c r="C19" s="4">
        <v>0</v>
      </c>
      <c r="D19" s="4">
        <v>0</v>
      </c>
      <c r="E19" s="4">
        <v>0</v>
      </c>
      <c r="F19" s="4">
        <v>5.5E-2</v>
      </c>
      <c r="G19" s="4">
        <v>5.3999999999999999E-2</v>
      </c>
      <c r="H19" s="4">
        <v>0.09</v>
      </c>
      <c r="I19" s="51">
        <v>66.6666666666667</v>
      </c>
    </row>
    <row r="20" spans="1:9" x14ac:dyDescent="0.35">
      <c r="A20" t="s">
        <v>73</v>
      </c>
      <c r="B20" t="s">
        <v>246</v>
      </c>
      <c r="C20" s="4">
        <v>700.08</v>
      </c>
      <c r="D20" s="4">
        <v>764.14099999999996</v>
      </c>
      <c r="E20" s="4">
        <v>848.34100000000001</v>
      </c>
      <c r="F20" s="4">
        <v>884.78499999999997</v>
      </c>
      <c r="G20" s="4">
        <v>921.79499999999996</v>
      </c>
      <c r="H20" s="4">
        <v>1004.6</v>
      </c>
      <c r="I20" s="51">
        <v>8.9830168312911205</v>
      </c>
    </row>
    <row r="21" spans="1:9" x14ac:dyDescent="0.35">
      <c r="A21" t="s">
        <v>152</v>
      </c>
      <c r="B21" t="s">
        <v>246</v>
      </c>
      <c r="C21" s="4">
        <v>496.59100000000001</v>
      </c>
      <c r="D21" s="4">
        <v>545.55200000000002</v>
      </c>
      <c r="E21" s="4">
        <v>607.82899999999995</v>
      </c>
      <c r="F21" s="4">
        <v>619.14599999999996</v>
      </c>
      <c r="G21" s="4">
        <v>652.50300000000004</v>
      </c>
      <c r="H21" s="4">
        <v>690.67499999999995</v>
      </c>
      <c r="I21" s="51">
        <v>5.8500880455722104</v>
      </c>
    </row>
    <row r="22" spans="1:9" x14ac:dyDescent="0.35">
      <c r="A22" t="s">
        <v>153</v>
      </c>
      <c r="B22" t="s">
        <v>246</v>
      </c>
      <c r="C22" s="4">
        <v>203.489</v>
      </c>
      <c r="D22" s="4">
        <v>218.589</v>
      </c>
      <c r="E22" s="4">
        <v>240.512</v>
      </c>
      <c r="F22" s="4">
        <v>265.63900000000001</v>
      </c>
      <c r="G22" s="4">
        <v>269.29199999999997</v>
      </c>
      <c r="H22" s="4">
        <v>313.92500000000001</v>
      </c>
      <c r="I22" s="51">
        <v>16.574201981492202</v>
      </c>
    </row>
    <row r="23" spans="1:9" x14ac:dyDescent="0.35">
      <c r="A23" t="s">
        <v>247</v>
      </c>
      <c r="B23" t="s">
        <v>246</v>
      </c>
      <c r="C23" s="4">
        <v>497.31400000000002</v>
      </c>
      <c r="D23" s="4">
        <v>524.70899999999995</v>
      </c>
      <c r="E23" s="4">
        <v>582.27099999999996</v>
      </c>
      <c r="F23" s="4">
        <v>640.79300000000001</v>
      </c>
      <c r="G23" s="4">
        <v>528.678</v>
      </c>
      <c r="H23" s="4">
        <v>389.32900000000001</v>
      </c>
      <c r="I23" s="51">
        <v>-26.358009979609498</v>
      </c>
    </row>
    <row r="24" spans="1:9" x14ac:dyDescent="0.35">
      <c r="A24" t="s">
        <v>248</v>
      </c>
      <c r="B24" t="s">
        <v>246</v>
      </c>
      <c r="C24" s="4"/>
      <c r="D24" s="4">
        <v>0</v>
      </c>
      <c r="E24" s="4">
        <v>7.3</v>
      </c>
      <c r="F24" s="4">
        <v>79.308000000000007</v>
      </c>
      <c r="G24" s="4">
        <v>197.35900000000001</v>
      </c>
      <c r="H24" s="4">
        <v>412.80900000000003</v>
      </c>
      <c r="I24" s="51">
        <v>109.16654421637701</v>
      </c>
    </row>
    <row r="25" spans="1:9" x14ac:dyDescent="0.35">
      <c r="A25" t="s">
        <v>254</v>
      </c>
      <c r="B25" t="s">
        <v>246</v>
      </c>
      <c r="C25" s="4">
        <v>2316.3879999999999</v>
      </c>
      <c r="D25" s="4">
        <v>2457.2689999999998</v>
      </c>
      <c r="E25" s="4">
        <v>2563.6149999999998</v>
      </c>
      <c r="F25" s="4">
        <v>2718.1990000000001</v>
      </c>
      <c r="G25" s="4">
        <v>2801.942</v>
      </c>
      <c r="H25" s="4">
        <v>2947.9659999999999</v>
      </c>
      <c r="I25" s="51">
        <v>5.2115282900217199</v>
      </c>
    </row>
    <row r="26" spans="1:9" x14ac:dyDescent="0.35">
      <c r="A26" t="s">
        <v>247</v>
      </c>
      <c r="B26" t="s">
        <v>246</v>
      </c>
      <c r="C26" s="4">
        <v>2052.6489999999999</v>
      </c>
      <c r="D26" s="4">
        <v>2207.7869999999998</v>
      </c>
      <c r="E26" s="4">
        <v>2404.0059999999999</v>
      </c>
      <c r="F26" s="4">
        <v>2249.7260000000001</v>
      </c>
      <c r="G26" s="4">
        <v>2407.828</v>
      </c>
      <c r="H26" s="4">
        <v>2314.8560000000002</v>
      </c>
      <c r="I26" s="51">
        <v>-3.8612392579536401</v>
      </c>
    </row>
    <row r="27" spans="1:9" x14ac:dyDescent="0.35">
      <c r="A27" t="s">
        <v>248</v>
      </c>
      <c r="B27" t="s">
        <v>246</v>
      </c>
      <c r="C27" s="4"/>
      <c r="D27" s="4">
        <v>0</v>
      </c>
      <c r="E27" s="4">
        <v>39.356000000000002</v>
      </c>
      <c r="F27" s="4">
        <v>245.715</v>
      </c>
      <c r="G27" s="4">
        <v>310.95299999999997</v>
      </c>
      <c r="H27" s="4">
        <v>598.04899999999998</v>
      </c>
      <c r="I27" s="51">
        <v>92.327779439336496</v>
      </c>
    </row>
    <row r="28" spans="1:9" x14ac:dyDescent="0.35">
      <c r="A28" t="s">
        <v>255</v>
      </c>
      <c r="B28" t="s">
        <v>256</v>
      </c>
      <c r="C28" s="4">
        <v>115.14226930002199</v>
      </c>
      <c r="D28" s="4">
        <v>122.993565925564</v>
      </c>
      <c r="E28" s="4">
        <v>129.700320785158</v>
      </c>
      <c r="F28" s="4">
        <v>138.163217582448</v>
      </c>
      <c r="G28" s="4">
        <v>142.089025087718</v>
      </c>
      <c r="H28" s="4">
        <v>142.14164550485799</v>
      </c>
      <c r="I28" s="51">
        <v>5.26204171393942E-2</v>
      </c>
    </row>
    <row r="30" spans="1:9" x14ac:dyDescent="0.35">
      <c r="A30" s="2" t="s">
        <v>257</v>
      </c>
    </row>
    <row r="32" spans="1:9" x14ac:dyDescent="0.35">
      <c r="A32" s="3" t="s">
        <v>38</v>
      </c>
      <c r="B32" s="5" t="s">
        <v>3</v>
      </c>
      <c r="C32" s="3" t="s">
        <v>4</v>
      </c>
      <c r="D32" s="3" t="s">
        <v>5</v>
      </c>
      <c r="E32" s="3" t="s">
        <v>6</v>
      </c>
      <c r="F32" s="3" t="s">
        <v>7</v>
      </c>
      <c r="G32" s="3" t="s">
        <v>8</v>
      </c>
      <c r="H32" s="3" t="s">
        <v>9</v>
      </c>
    </row>
    <row r="33" spans="1:8" x14ac:dyDescent="0.35">
      <c r="A33" t="s">
        <v>40</v>
      </c>
      <c r="B33">
        <v>37.58</v>
      </c>
      <c r="C33">
        <v>37.67</v>
      </c>
      <c r="D33">
        <v>36.700000000000003</v>
      </c>
      <c r="E33">
        <v>38.549999999999997</v>
      </c>
      <c r="F33">
        <v>38.96</v>
      </c>
      <c r="G33">
        <v>38.549999999999997</v>
      </c>
      <c r="H33">
        <v>-0.41</v>
      </c>
    </row>
    <row r="34" spans="1:8" x14ac:dyDescent="0.35">
      <c r="A34" t="s">
        <v>41</v>
      </c>
      <c r="B34">
        <v>29.99</v>
      </c>
      <c r="C34">
        <v>30.92</v>
      </c>
      <c r="D34">
        <v>31.98</v>
      </c>
      <c r="E34">
        <v>31.42</v>
      </c>
      <c r="F34">
        <v>30.81</v>
      </c>
      <c r="G34">
        <v>30.9</v>
      </c>
      <c r="H34">
        <v>0.1</v>
      </c>
    </row>
    <row r="35" spans="1:8" x14ac:dyDescent="0.35">
      <c r="A35" t="s">
        <v>39</v>
      </c>
      <c r="B35">
        <v>28.58</v>
      </c>
      <c r="C35">
        <v>28.23</v>
      </c>
      <c r="D35">
        <v>28.59</v>
      </c>
      <c r="E35">
        <v>28.76</v>
      </c>
      <c r="F35">
        <v>28.98</v>
      </c>
      <c r="G35">
        <v>29.18</v>
      </c>
      <c r="H35">
        <v>0.2</v>
      </c>
    </row>
    <row r="36" spans="1:8" x14ac:dyDescent="0.35">
      <c r="A36" t="s">
        <v>43</v>
      </c>
      <c r="B36">
        <v>2.2999999999999998</v>
      </c>
    </row>
    <row r="37" spans="1:8" x14ac:dyDescent="0.35">
      <c r="A37" t="s">
        <v>44</v>
      </c>
      <c r="B37">
        <v>1.56</v>
      </c>
      <c r="C37">
        <v>3.19</v>
      </c>
      <c r="D37">
        <v>2.72</v>
      </c>
      <c r="E37">
        <v>1.27</v>
      </c>
      <c r="F37">
        <v>1.25</v>
      </c>
      <c r="G37">
        <v>1.37</v>
      </c>
      <c r="H37">
        <v>0.11</v>
      </c>
    </row>
    <row r="39" spans="1:8" x14ac:dyDescent="0.35">
      <c r="A39" s="2" t="s">
        <v>258</v>
      </c>
    </row>
    <row r="41" spans="1:8" x14ac:dyDescent="0.35">
      <c r="A41" s="3" t="s">
        <v>38</v>
      </c>
      <c r="B41" s="5" t="s">
        <v>3</v>
      </c>
      <c r="C41" s="3" t="s">
        <v>4</v>
      </c>
      <c r="D41" s="3" t="s">
        <v>5</v>
      </c>
      <c r="E41" s="3" t="s">
        <v>6</v>
      </c>
      <c r="F41" s="3" t="s">
        <v>7</v>
      </c>
      <c r="G41" s="3" t="s">
        <v>8</v>
      </c>
      <c r="H41" s="3" t="s">
        <v>9</v>
      </c>
    </row>
    <row r="42" spans="1:8" x14ac:dyDescent="0.35">
      <c r="A42" t="s">
        <v>41</v>
      </c>
      <c r="B42">
        <v>40.700000000000003</v>
      </c>
      <c r="C42">
        <v>43.19</v>
      </c>
      <c r="D42">
        <v>46.27</v>
      </c>
      <c r="E42">
        <v>52.48</v>
      </c>
      <c r="F42">
        <v>49.73</v>
      </c>
      <c r="G42">
        <v>49.96</v>
      </c>
      <c r="H42">
        <v>0.23</v>
      </c>
    </row>
    <row r="43" spans="1:8" x14ac:dyDescent="0.35">
      <c r="A43" t="s">
        <v>40</v>
      </c>
      <c r="B43">
        <v>27.64</v>
      </c>
      <c r="C43">
        <v>29.46</v>
      </c>
      <c r="D43">
        <v>28.76</v>
      </c>
      <c r="E43">
        <v>27.53</v>
      </c>
      <c r="F43">
        <v>28.32</v>
      </c>
      <c r="G43">
        <v>28.51</v>
      </c>
      <c r="H43">
        <v>0.19</v>
      </c>
    </row>
    <row r="44" spans="1:8" x14ac:dyDescent="0.35">
      <c r="A44" t="s">
        <v>39</v>
      </c>
      <c r="B44">
        <v>20.28</v>
      </c>
      <c r="C44">
        <v>18.97</v>
      </c>
      <c r="D44">
        <v>18.68</v>
      </c>
      <c r="E44">
        <v>19.78</v>
      </c>
      <c r="F44">
        <v>21.75</v>
      </c>
      <c r="G44">
        <v>20.97</v>
      </c>
      <c r="H44">
        <v>-0.77</v>
      </c>
    </row>
    <row r="45" spans="1:8" x14ac:dyDescent="0.35">
      <c r="A45" t="s">
        <v>259</v>
      </c>
      <c r="C45">
        <v>8.18</v>
      </c>
      <c r="D45">
        <v>6.06</v>
      </c>
    </row>
    <row r="46" spans="1:8" x14ac:dyDescent="0.35">
      <c r="A46" t="s">
        <v>43</v>
      </c>
      <c r="B46">
        <v>10.63</v>
      </c>
    </row>
    <row r="47" spans="1:8" x14ac:dyDescent="0.35">
      <c r="A47" t="s">
        <v>44</v>
      </c>
      <c r="B47">
        <v>0.74</v>
      </c>
      <c r="C47">
        <v>0.19</v>
      </c>
      <c r="D47">
        <v>0.23</v>
      </c>
      <c r="E47">
        <v>0.21</v>
      </c>
      <c r="F47">
        <v>0.21</v>
      </c>
      <c r="G47">
        <v>0.56000000000000005</v>
      </c>
      <c r="H47">
        <v>0.36</v>
      </c>
    </row>
    <row r="49" spans="1:16" x14ac:dyDescent="0.35">
      <c r="A49" s="2" t="s">
        <v>260</v>
      </c>
    </row>
    <row r="51" spans="1:16" x14ac:dyDescent="0.35">
      <c r="A51" s="3" t="s">
        <v>2</v>
      </c>
      <c r="B51" s="5" t="s">
        <v>3</v>
      </c>
      <c r="C51" s="3" t="s">
        <v>4</v>
      </c>
      <c r="D51" s="3" t="s">
        <v>5</v>
      </c>
      <c r="E51" s="3" t="s">
        <v>6</v>
      </c>
      <c r="F51" s="3" t="s">
        <v>7</v>
      </c>
      <c r="G51" s="3" t="s">
        <v>8</v>
      </c>
      <c r="H51" s="3" t="s">
        <v>9</v>
      </c>
    </row>
    <row r="52" spans="1:16" x14ac:dyDescent="0.35">
      <c r="A52" t="s">
        <v>27</v>
      </c>
      <c r="B52" s="4">
        <v>232.76</v>
      </c>
      <c r="C52" s="4">
        <v>273.02999999999997</v>
      </c>
      <c r="D52" s="4">
        <v>317.02999999999997</v>
      </c>
      <c r="E52" s="4">
        <v>360.05</v>
      </c>
      <c r="F52" s="4">
        <v>396.84</v>
      </c>
      <c r="G52" s="4">
        <v>425.78</v>
      </c>
      <c r="H52" s="51">
        <v>7.2938595263286397</v>
      </c>
      <c r="J52" s="54"/>
      <c r="K52" s="54"/>
      <c r="L52" s="54"/>
      <c r="M52" s="54"/>
      <c r="N52" s="54"/>
      <c r="O52" s="54"/>
      <c r="P52" s="54"/>
    </row>
    <row r="53" spans="1:16" x14ac:dyDescent="0.35">
      <c r="A53" t="s">
        <v>72</v>
      </c>
      <c r="B53" s="4">
        <v>22.31</v>
      </c>
      <c r="C53" s="4">
        <v>28.34</v>
      </c>
      <c r="D53" s="4">
        <v>33.11</v>
      </c>
      <c r="E53" s="4">
        <v>41.62</v>
      </c>
      <c r="F53" s="4">
        <v>47.78</v>
      </c>
      <c r="G53" s="4">
        <v>44.26</v>
      </c>
      <c r="H53" s="51">
        <v>-7.3653752199867899</v>
      </c>
      <c r="J53" s="54"/>
      <c r="K53" s="54"/>
      <c r="L53" s="54"/>
      <c r="M53" s="54"/>
      <c r="N53" s="54"/>
      <c r="O53" s="54"/>
      <c r="P53" s="54"/>
    </row>
    <row r="54" spans="1:16" x14ac:dyDescent="0.35">
      <c r="A54" t="s">
        <v>73</v>
      </c>
      <c r="B54" s="4">
        <v>210.46</v>
      </c>
      <c r="C54" s="4">
        <v>244.69</v>
      </c>
      <c r="D54" s="4">
        <v>283.92</v>
      </c>
      <c r="E54" s="4">
        <v>318.43</v>
      </c>
      <c r="F54" s="4">
        <v>349.06</v>
      </c>
      <c r="G54" s="4">
        <v>381.53</v>
      </c>
      <c r="H54" s="4">
        <v>9.3002241900850695</v>
      </c>
      <c r="J54" s="54"/>
      <c r="K54" s="54"/>
      <c r="L54" s="54"/>
      <c r="M54" s="54"/>
      <c r="N54" s="54"/>
      <c r="O54" s="54"/>
      <c r="P54" s="54"/>
    </row>
    <row r="55" spans="1:16" x14ac:dyDescent="0.35">
      <c r="A55" t="s">
        <v>74</v>
      </c>
      <c r="B55" s="4">
        <v>160.82</v>
      </c>
      <c r="C55" s="4">
        <v>190.58</v>
      </c>
      <c r="D55" s="4">
        <v>222.39</v>
      </c>
      <c r="E55" s="4">
        <v>252.83</v>
      </c>
      <c r="F55" s="4">
        <v>275.8</v>
      </c>
      <c r="G55" s="4">
        <v>303.27999999999997</v>
      </c>
      <c r="H55" s="4">
        <v>9.9667888687986004</v>
      </c>
      <c r="J55" s="54"/>
      <c r="K55" s="54"/>
      <c r="L55" s="54"/>
      <c r="M55" s="54"/>
      <c r="N55" s="54"/>
      <c r="O55" s="54"/>
      <c r="P55" s="54"/>
    </row>
    <row r="56" spans="1:16" x14ac:dyDescent="0.35">
      <c r="A56" t="s">
        <v>75</v>
      </c>
      <c r="B56" s="4">
        <v>49.64</v>
      </c>
      <c r="C56" s="4">
        <v>54.11</v>
      </c>
      <c r="D56" s="4">
        <v>61.53</v>
      </c>
      <c r="E56" s="4">
        <v>65.599999999999994</v>
      </c>
      <c r="F56" s="4">
        <v>73.27</v>
      </c>
      <c r="G56" s="4">
        <v>78.239999999999995</v>
      </c>
      <c r="H56" s="4">
        <v>6.7910445181736296</v>
      </c>
      <c r="J56" s="54"/>
      <c r="K56" s="54"/>
      <c r="L56" s="54"/>
      <c r="M56" s="54"/>
      <c r="N56" s="54"/>
      <c r="O56" s="54"/>
      <c r="P56" s="54"/>
    </row>
    <row r="57" spans="1:16" x14ac:dyDescent="0.35">
      <c r="A57" t="s">
        <v>261</v>
      </c>
      <c r="B57" s="4">
        <v>57.93</v>
      </c>
      <c r="C57" s="4">
        <v>64.7</v>
      </c>
      <c r="D57" s="4">
        <v>76.7</v>
      </c>
      <c r="E57" s="4">
        <v>90</v>
      </c>
      <c r="F57" s="4">
        <v>100.12</v>
      </c>
      <c r="G57" s="4">
        <v>109.92</v>
      </c>
      <c r="H57" s="4">
        <v>9.7939241309731297</v>
      </c>
      <c r="J57" s="54"/>
      <c r="K57" s="54"/>
      <c r="L57" s="54"/>
      <c r="M57" s="54"/>
      <c r="N57" s="54"/>
      <c r="O57" s="54"/>
      <c r="P57" s="54"/>
    </row>
    <row r="58" spans="1:16" x14ac:dyDescent="0.35">
      <c r="A58" t="s">
        <v>72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-5.7064147973238901</v>
      </c>
      <c r="J58" s="54"/>
      <c r="K58" s="54"/>
      <c r="L58" s="54"/>
      <c r="M58" s="54"/>
      <c r="N58" s="54"/>
      <c r="O58" s="54"/>
      <c r="P58" s="54"/>
    </row>
    <row r="59" spans="1:16" x14ac:dyDescent="0.35">
      <c r="A59" t="s">
        <v>73</v>
      </c>
      <c r="B59" s="4">
        <v>57.93</v>
      </c>
      <c r="C59" s="4">
        <v>64.7</v>
      </c>
      <c r="D59" s="4">
        <v>76.7</v>
      </c>
      <c r="E59" s="4">
        <v>90</v>
      </c>
      <c r="F59" s="4">
        <v>100.11</v>
      </c>
      <c r="G59" s="4">
        <v>109.92</v>
      </c>
      <c r="H59" s="4">
        <v>9.7943175466525005</v>
      </c>
      <c r="J59" s="54"/>
      <c r="K59" s="54"/>
      <c r="L59" s="54"/>
      <c r="M59" s="54"/>
      <c r="N59" s="54"/>
      <c r="O59" s="54"/>
      <c r="P59" s="54"/>
    </row>
    <row r="60" spans="1:16" x14ac:dyDescent="0.35">
      <c r="A60" t="s">
        <v>74</v>
      </c>
      <c r="B60" s="4">
        <v>45.54</v>
      </c>
      <c r="C60" s="4">
        <v>51.59</v>
      </c>
      <c r="D60" s="4">
        <v>61.87</v>
      </c>
      <c r="E60" s="4">
        <v>73.11</v>
      </c>
      <c r="F60" s="4">
        <v>81.44</v>
      </c>
      <c r="G60" s="4">
        <v>89.97</v>
      </c>
      <c r="H60" s="4">
        <v>10.4783868478585</v>
      </c>
      <c r="J60" s="54"/>
      <c r="K60" s="54"/>
      <c r="L60" s="54"/>
      <c r="M60" s="54"/>
      <c r="N60" s="54"/>
      <c r="O60" s="54"/>
      <c r="P60" s="54"/>
    </row>
    <row r="61" spans="1:16" x14ac:dyDescent="0.35">
      <c r="A61" t="s">
        <v>75</v>
      </c>
      <c r="B61" s="4">
        <v>12.38</v>
      </c>
      <c r="C61" s="4">
        <v>13.1</v>
      </c>
      <c r="D61" s="4">
        <v>14.83</v>
      </c>
      <c r="E61" s="4">
        <v>16.89</v>
      </c>
      <c r="F61" s="4">
        <v>18.68</v>
      </c>
      <c r="G61" s="4">
        <v>19.95</v>
      </c>
      <c r="H61" s="4">
        <v>6.8118423138862099</v>
      </c>
      <c r="J61" s="54"/>
      <c r="K61" s="54"/>
      <c r="L61" s="54"/>
      <c r="M61" s="54"/>
      <c r="N61" s="54"/>
      <c r="O61" s="54"/>
      <c r="P61" s="54"/>
    </row>
    <row r="63" spans="1:16" x14ac:dyDescent="0.35">
      <c r="A63" s="2" t="s">
        <v>262</v>
      </c>
    </row>
    <row r="65" spans="1:8" x14ac:dyDescent="0.35">
      <c r="A65" s="3" t="s">
        <v>2</v>
      </c>
      <c r="B65" s="5" t="s">
        <v>3</v>
      </c>
      <c r="C65" s="3" t="s">
        <v>4</v>
      </c>
      <c r="D65" s="3" t="s">
        <v>5</v>
      </c>
      <c r="E65" s="3" t="s">
        <v>6</v>
      </c>
      <c r="F65" s="3" t="s">
        <v>7</v>
      </c>
      <c r="G65" s="3" t="s">
        <v>8</v>
      </c>
      <c r="H65" s="3" t="s">
        <v>9</v>
      </c>
    </row>
    <row r="66" spans="1:8" x14ac:dyDescent="0.35">
      <c r="A66" t="s">
        <v>27</v>
      </c>
      <c r="B66" s="4">
        <v>225.234198211408</v>
      </c>
      <c r="C66" s="4">
        <v>264.48729789999999</v>
      </c>
      <c r="D66" s="4">
        <v>305.72248690999999</v>
      </c>
      <c r="E66" s="4">
        <v>347.82874077000002</v>
      </c>
      <c r="F66" s="4">
        <v>385.62804978999998</v>
      </c>
      <c r="G66" s="4">
        <v>415.18298772000003</v>
      </c>
      <c r="H66" s="4">
        <v>7.6641048144953796</v>
      </c>
    </row>
    <row r="67" spans="1:8" x14ac:dyDescent="0.35">
      <c r="A67" t="s">
        <v>72</v>
      </c>
      <c r="B67" s="4">
        <v>21.880827204481601</v>
      </c>
      <c r="C67" s="4">
        <v>27.915244319999999</v>
      </c>
      <c r="D67" s="4">
        <v>32.161437999999997</v>
      </c>
      <c r="E67" s="4">
        <v>40.843648000000002</v>
      </c>
      <c r="F67" s="4">
        <v>46.898364999999998</v>
      </c>
      <c r="G67" s="4">
        <v>43.223821999999998</v>
      </c>
      <c r="H67" s="4">
        <v>-7.8351196251724398</v>
      </c>
    </row>
    <row r="68" spans="1:8" x14ac:dyDescent="0.35">
      <c r="A68" t="s">
        <v>73</v>
      </c>
      <c r="B68" s="4">
        <v>203.35337100692601</v>
      </c>
      <c r="C68" s="4">
        <v>236.57205357999999</v>
      </c>
      <c r="D68" s="4">
        <v>273.56104891000001</v>
      </c>
      <c r="E68" s="4">
        <v>306.98509276999999</v>
      </c>
      <c r="F68" s="4">
        <v>338.72968479000002</v>
      </c>
      <c r="G68" s="4">
        <v>371.95916571999999</v>
      </c>
      <c r="H68" s="4">
        <v>9.8100291831821895</v>
      </c>
    </row>
    <row r="69" spans="1:8" x14ac:dyDescent="0.35">
      <c r="A69" t="s">
        <v>74</v>
      </c>
      <c r="B69" s="4">
        <v>157.07271874908199</v>
      </c>
      <c r="C69" s="4">
        <v>186.22327027</v>
      </c>
      <c r="D69" s="4">
        <v>217.04542991</v>
      </c>
      <c r="E69" s="4">
        <v>247.02376835000001</v>
      </c>
      <c r="F69" s="4">
        <v>270.99839324999999</v>
      </c>
      <c r="G69" s="4">
        <v>298.75260937000002</v>
      </c>
      <c r="H69" s="4">
        <v>10.2414688836905</v>
      </c>
    </row>
    <row r="70" spans="1:8" x14ac:dyDescent="0.35">
      <c r="A70" t="s">
        <v>75</v>
      </c>
      <c r="B70" s="4">
        <v>46.2806522578448</v>
      </c>
      <c r="C70" s="4">
        <v>50.348783310000002</v>
      </c>
      <c r="D70" s="4">
        <v>56.515619000000001</v>
      </c>
      <c r="E70" s="4">
        <v>59.961324419999997</v>
      </c>
      <c r="F70" s="4">
        <v>67.731291540000001</v>
      </c>
      <c r="G70" s="4">
        <v>73.20655635</v>
      </c>
      <c r="H70" s="4">
        <v>8.0838039339120797</v>
      </c>
    </row>
    <row r="72" spans="1:8" x14ac:dyDescent="0.35">
      <c r="A72" s="2" t="s">
        <v>263</v>
      </c>
    </row>
    <row r="74" spans="1:8" x14ac:dyDescent="0.35">
      <c r="A74" s="3" t="s">
        <v>2</v>
      </c>
      <c r="B74" s="5" t="s">
        <v>3</v>
      </c>
      <c r="C74" s="3" t="s">
        <v>4</v>
      </c>
      <c r="D74" s="3" t="s">
        <v>5</v>
      </c>
      <c r="E74" s="3" t="s">
        <v>6</v>
      </c>
      <c r="F74" s="3" t="s">
        <v>7</v>
      </c>
      <c r="G74" s="3" t="s">
        <v>8</v>
      </c>
      <c r="H74" s="3" t="s">
        <v>9</v>
      </c>
    </row>
    <row r="75" spans="1:8" x14ac:dyDescent="0.35">
      <c r="A75" t="s">
        <v>27</v>
      </c>
      <c r="B75" s="4">
        <v>7.530515962</v>
      </c>
      <c r="C75" s="4">
        <v>8.5392845899999994</v>
      </c>
      <c r="D75" s="4">
        <v>11.304104000000001</v>
      </c>
      <c r="E75" s="4">
        <v>12.221292999999999</v>
      </c>
      <c r="F75" s="4">
        <v>11.208814500000001</v>
      </c>
      <c r="G75" s="4">
        <v>10.598599999999999</v>
      </c>
      <c r="H75" s="4">
        <v>-5.4440592267808503</v>
      </c>
    </row>
    <row r="76" spans="1:8" x14ac:dyDescent="0.35">
      <c r="A76" t="s">
        <v>72</v>
      </c>
      <c r="B76" s="4">
        <v>0.42746499999999998</v>
      </c>
      <c r="C76" s="4">
        <v>0.42258000000000001</v>
      </c>
      <c r="D76" s="4">
        <v>0.94608099999999995</v>
      </c>
      <c r="E76" s="4">
        <v>0.77682799999999996</v>
      </c>
      <c r="F76" s="4">
        <v>0.87666200000000005</v>
      </c>
      <c r="G76" s="4">
        <v>1.032395</v>
      </c>
      <c r="H76" s="4">
        <v>17.764315095213401</v>
      </c>
    </row>
    <row r="77" spans="1:8" x14ac:dyDescent="0.35">
      <c r="A77" t="s">
        <v>73</v>
      </c>
      <c r="B77" s="4">
        <v>7.1030509620000002</v>
      </c>
      <c r="C77" s="4">
        <v>8.1167045899999994</v>
      </c>
      <c r="D77" s="4">
        <v>10.358022999999999</v>
      </c>
      <c r="E77" s="4">
        <v>11.444464999999999</v>
      </c>
      <c r="F77" s="4">
        <v>10.332152499999999</v>
      </c>
      <c r="G77" s="4">
        <v>9.5662050000000001</v>
      </c>
      <c r="H77" s="4">
        <v>-7.4132423035761397</v>
      </c>
    </row>
    <row r="78" spans="1:8" x14ac:dyDescent="0.35">
      <c r="A78" t="s">
        <v>74</v>
      </c>
      <c r="B78" s="4">
        <v>3.748412284</v>
      </c>
      <c r="C78" s="4">
        <v>4.3584133999999999</v>
      </c>
      <c r="D78" s="4">
        <v>5.3485250000000004</v>
      </c>
      <c r="E78" s="4">
        <v>5.8092249999999996</v>
      </c>
      <c r="F78" s="4">
        <v>4.7980090000000004</v>
      </c>
      <c r="G78" s="4">
        <v>4.5318379999999996</v>
      </c>
      <c r="H78" s="4">
        <v>-5.5475302359791403</v>
      </c>
    </row>
    <row r="79" spans="1:8" x14ac:dyDescent="0.35">
      <c r="A79" t="s">
        <v>75</v>
      </c>
      <c r="B79" s="4">
        <v>3.3546386780000002</v>
      </c>
      <c r="C79" s="4">
        <v>3.75829119</v>
      </c>
      <c r="D79" s="4">
        <v>5.0094979999999998</v>
      </c>
      <c r="E79" s="4">
        <v>5.6352399999999996</v>
      </c>
      <c r="F79" s="4">
        <v>5.5341434999999999</v>
      </c>
      <c r="G79" s="4">
        <v>5.0343669999999996</v>
      </c>
      <c r="H79" s="4">
        <v>-9.0307831735841297</v>
      </c>
    </row>
    <row r="81" spans="1:8" x14ac:dyDescent="0.35">
      <c r="A81" s="2" t="s">
        <v>264</v>
      </c>
    </row>
    <row r="83" spans="1:8" x14ac:dyDescent="0.35">
      <c r="A83" s="3" t="s">
        <v>2</v>
      </c>
      <c r="B83" s="5" t="s">
        <v>3</v>
      </c>
      <c r="C83" s="3" t="s">
        <v>4</v>
      </c>
      <c r="D83" s="3" t="s">
        <v>5</v>
      </c>
      <c r="E83" s="3" t="s">
        <v>6</v>
      </c>
      <c r="F83" s="3" t="s">
        <v>7</v>
      </c>
      <c r="G83" s="3" t="s">
        <v>8</v>
      </c>
      <c r="H83" s="3" t="s">
        <v>9</v>
      </c>
    </row>
    <row r="84" spans="1:8" x14ac:dyDescent="0.35">
      <c r="A84" t="s">
        <v>27</v>
      </c>
      <c r="B84" s="4">
        <v>3.71259848730418</v>
      </c>
      <c r="C84" s="4">
        <v>4.3040626499999997</v>
      </c>
      <c r="D84" s="4">
        <v>4.6948123199999996</v>
      </c>
      <c r="E84" s="4">
        <v>4.3958740000000001</v>
      </c>
      <c r="F84" s="4">
        <v>4.3351850000000001</v>
      </c>
      <c r="G84" s="4">
        <v>4.5641980000000002</v>
      </c>
      <c r="H84" s="4">
        <v>5.2826580641887304</v>
      </c>
    </row>
    <row r="86" spans="1:8" x14ac:dyDescent="0.35">
      <c r="A86" s="2" t="s">
        <v>265</v>
      </c>
    </row>
    <row r="88" spans="1:8" x14ac:dyDescent="0.35">
      <c r="A88" s="3" t="s">
        <v>2</v>
      </c>
      <c r="B88" s="5" t="s">
        <v>3</v>
      </c>
      <c r="C88" s="3" t="s">
        <v>4</v>
      </c>
      <c r="D88" s="3" t="s">
        <v>5</v>
      </c>
      <c r="E88" s="3" t="s">
        <v>6</v>
      </c>
      <c r="F88" s="3" t="s">
        <v>7</v>
      </c>
      <c r="G88" s="3" t="s">
        <v>8</v>
      </c>
      <c r="H88" s="3" t="s">
        <v>9</v>
      </c>
    </row>
    <row r="89" spans="1:8" x14ac:dyDescent="0.35">
      <c r="A89" t="s">
        <v>266</v>
      </c>
      <c r="B89" s="4">
        <v>5.9489935989992402</v>
      </c>
      <c r="C89" s="4">
        <v>6.5627058797373703</v>
      </c>
      <c r="D89" s="4">
        <v>7.03150008929601</v>
      </c>
      <c r="E89" s="4">
        <v>7.2472043795917003</v>
      </c>
      <c r="F89" s="4">
        <v>7.9168946209250404</v>
      </c>
      <c r="G89" s="4">
        <v>8.6240708952601093</v>
      </c>
      <c r="H89" s="4">
        <v>8.9324957347030107</v>
      </c>
    </row>
    <row r="90" spans="1:8" x14ac:dyDescent="0.35">
      <c r="A90" t="s">
        <v>267</v>
      </c>
      <c r="B90" s="4">
        <v>7.2110198534172296</v>
      </c>
      <c r="C90" s="4">
        <v>7.3530345368818697</v>
      </c>
      <c r="D90" s="4">
        <v>7.81571846366655</v>
      </c>
      <c r="E90" s="4">
        <v>8.5675764095595994</v>
      </c>
      <c r="F90" s="4">
        <v>9.2124208715031806</v>
      </c>
      <c r="G90" s="4">
        <v>9.5087559269840707</v>
      </c>
      <c r="H90" s="4">
        <v>3.2166903750299798</v>
      </c>
    </row>
    <row r="92" spans="1:8" x14ac:dyDescent="0.35">
      <c r="A92" s="2" t="s">
        <v>268</v>
      </c>
    </row>
    <row r="94" spans="1:8" x14ac:dyDescent="0.35">
      <c r="A94" s="3" t="s">
        <v>38</v>
      </c>
      <c r="B94" s="5" t="s">
        <v>3</v>
      </c>
      <c r="C94" s="3" t="s">
        <v>4</v>
      </c>
      <c r="D94" s="3" t="s">
        <v>5</v>
      </c>
      <c r="E94" s="3" t="s">
        <v>6</v>
      </c>
      <c r="F94" s="3" t="s">
        <v>7</v>
      </c>
      <c r="G94" s="3" t="s">
        <v>8</v>
      </c>
      <c r="H94" s="3" t="s">
        <v>9</v>
      </c>
    </row>
    <row r="95" spans="1:8" x14ac:dyDescent="0.35">
      <c r="A95" t="s">
        <v>40</v>
      </c>
      <c r="B95">
        <v>41.47</v>
      </c>
      <c r="C95">
        <v>43.38</v>
      </c>
      <c r="D95">
        <v>42.05</v>
      </c>
      <c r="E95">
        <v>42.8</v>
      </c>
      <c r="F95">
        <v>43.77</v>
      </c>
      <c r="G95">
        <v>43.64</v>
      </c>
      <c r="H95">
        <v>-0.12</v>
      </c>
    </row>
    <row r="96" spans="1:8" x14ac:dyDescent="0.35">
      <c r="A96" t="s">
        <v>39</v>
      </c>
      <c r="B96">
        <v>26.51</v>
      </c>
      <c r="C96">
        <v>26.42</v>
      </c>
      <c r="D96">
        <v>28.21</v>
      </c>
      <c r="E96">
        <v>28.29</v>
      </c>
      <c r="F96">
        <v>28.63</v>
      </c>
      <c r="G96">
        <v>29.6</v>
      </c>
      <c r="H96">
        <v>0.97</v>
      </c>
    </row>
    <row r="97" spans="1:8" x14ac:dyDescent="0.35">
      <c r="A97" t="s">
        <v>41</v>
      </c>
      <c r="B97">
        <v>28.66</v>
      </c>
      <c r="C97">
        <v>27.25</v>
      </c>
      <c r="D97">
        <v>27.18</v>
      </c>
      <c r="E97">
        <v>28</v>
      </c>
      <c r="F97">
        <v>27.1</v>
      </c>
      <c r="G97">
        <v>26.24</v>
      </c>
      <c r="H97">
        <v>-0.86</v>
      </c>
    </row>
    <row r="98" spans="1:8" x14ac:dyDescent="0.35">
      <c r="A98" t="s">
        <v>259</v>
      </c>
      <c r="C98">
        <v>2.41</v>
      </c>
      <c r="D98">
        <v>2.0099999999999998</v>
      </c>
    </row>
    <row r="99" spans="1:8" x14ac:dyDescent="0.35">
      <c r="A99" t="s">
        <v>43</v>
      </c>
      <c r="B99">
        <v>2.83</v>
      </c>
    </row>
    <row r="100" spans="1:8" x14ac:dyDescent="0.35">
      <c r="A100" t="s">
        <v>44</v>
      </c>
      <c r="B100">
        <v>0.53</v>
      </c>
      <c r="C100">
        <v>0.54</v>
      </c>
      <c r="D100">
        <v>0.55000000000000004</v>
      </c>
      <c r="E100">
        <v>0.92</v>
      </c>
      <c r="F100">
        <v>0.5</v>
      </c>
      <c r="G100">
        <v>0.51</v>
      </c>
      <c r="H100">
        <v>0.01</v>
      </c>
    </row>
    <row r="102" spans="1:8" x14ac:dyDescent="0.35">
      <c r="A102" s="2" t="s">
        <v>269</v>
      </c>
    </row>
    <row r="104" spans="1:8" x14ac:dyDescent="0.35">
      <c r="A104" s="3" t="s">
        <v>38</v>
      </c>
      <c r="B104" s="5" t="s">
        <v>3</v>
      </c>
      <c r="C104" s="3" t="s">
        <v>4</v>
      </c>
      <c r="D104" s="3" t="s">
        <v>5</v>
      </c>
      <c r="E104" s="3" t="s">
        <v>6</v>
      </c>
      <c r="F104" s="3" t="s">
        <v>7</v>
      </c>
      <c r="G104" s="3" t="s">
        <v>8</v>
      </c>
      <c r="H104" s="3" t="s">
        <v>9</v>
      </c>
    </row>
    <row r="105" spans="1:8" x14ac:dyDescent="0.35">
      <c r="A105" t="s">
        <v>41</v>
      </c>
      <c r="B105">
        <v>39.770000000000003</v>
      </c>
      <c r="C105">
        <v>37.950000000000003</v>
      </c>
      <c r="D105">
        <v>40.28</v>
      </c>
      <c r="E105">
        <v>47.3</v>
      </c>
      <c r="F105">
        <v>45.81</v>
      </c>
      <c r="G105">
        <v>44.31</v>
      </c>
      <c r="H105">
        <v>-1.51</v>
      </c>
    </row>
    <row r="106" spans="1:8" x14ac:dyDescent="0.35">
      <c r="A106" t="s">
        <v>40</v>
      </c>
      <c r="B106">
        <v>26.7</v>
      </c>
      <c r="C106">
        <v>29.05</v>
      </c>
      <c r="D106">
        <v>28.86</v>
      </c>
      <c r="E106">
        <v>27.54</v>
      </c>
      <c r="F106">
        <v>28.01</v>
      </c>
      <c r="G106">
        <v>28.35</v>
      </c>
      <c r="H106">
        <v>0.34</v>
      </c>
    </row>
    <row r="107" spans="1:8" x14ac:dyDescent="0.35">
      <c r="A107" t="s">
        <v>39</v>
      </c>
      <c r="B107">
        <v>22.05</v>
      </c>
      <c r="C107">
        <v>22.73</v>
      </c>
      <c r="D107">
        <v>22.41</v>
      </c>
      <c r="E107">
        <v>23.45</v>
      </c>
      <c r="F107">
        <v>26.04</v>
      </c>
      <c r="G107">
        <v>27.18</v>
      </c>
      <c r="H107">
        <v>1.1299999999999999</v>
      </c>
    </row>
    <row r="108" spans="1:8" x14ac:dyDescent="0.35">
      <c r="A108" t="s">
        <v>259</v>
      </c>
      <c r="C108">
        <v>10.18</v>
      </c>
      <c r="D108">
        <v>8.32</v>
      </c>
    </row>
    <row r="109" spans="1:8" x14ac:dyDescent="0.35">
      <c r="A109" t="s">
        <v>43</v>
      </c>
      <c r="B109">
        <v>11.38</v>
      </c>
    </row>
    <row r="110" spans="1:8" x14ac:dyDescent="0.35">
      <c r="A110" t="s">
        <v>44</v>
      </c>
      <c r="B110">
        <v>0.08</v>
      </c>
      <c r="C110">
        <v>0.09</v>
      </c>
      <c r="D110">
        <v>0.13</v>
      </c>
      <c r="E110">
        <v>1.72</v>
      </c>
      <c r="F110">
        <v>0.14000000000000001</v>
      </c>
      <c r="G110">
        <v>0.17</v>
      </c>
      <c r="H110">
        <v>0.03</v>
      </c>
    </row>
    <row r="112" spans="1:8" x14ac:dyDescent="0.35">
      <c r="A112" s="2" t="s">
        <v>270</v>
      </c>
    </row>
    <row r="114" spans="1:8" x14ac:dyDescent="0.35">
      <c r="A114" s="3" t="s">
        <v>2</v>
      </c>
      <c r="B114" s="5" t="s">
        <v>3</v>
      </c>
      <c r="C114" s="3" t="s">
        <v>4</v>
      </c>
      <c r="D114" s="3" t="s">
        <v>5</v>
      </c>
      <c r="E114" s="3" t="s">
        <v>6</v>
      </c>
      <c r="F114" s="3" t="s">
        <v>7</v>
      </c>
      <c r="G114" s="3" t="s">
        <v>8</v>
      </c>
      <c r="H114" s="3" t="s">
        <v>9</v>
      </c>
    </row>
    <row r="115" spans="1:8" x14ac:dyDescent="0.35">
      <c r="A115" t="s">
        <v>271</v>
      </c>
      <c r="B115" s="4">
        <v>717.74583305521401</v>
      </c>
      <c r="C115" s="4">
        <v>920.75958984374995</v>
      </c>
      <c r="D115" s="4">
        <v>1116.64552734375</v>
      </c>
      <c r="E115" s="4">
        <v>1374.80538085937</v>
      </c>
      <c r="F115" s="4">
        <v>1678.1006640625001</v>
      </c>
      <c r="G115" s="4">
        <v>2026.15913085937</v>
      </c>
      <c r="H115" s="51">
        <v>20.7412150087744</v>
      </c>
    </row>
    <row r="116" spans="1:8" x14ac:dyDescent="0.35">
      <c r="A116" t="s">
        <v>72</v>
      </c>
      <c r="B116" s="4">
        <v>61.049403985351702</v>
      </c>
      <c r="C116" s="4">
        <v>86.091513671875006</v>
      </c>
      <c r="D116" s="4">
        <v>123.56640625</v>
      </c>
      <c r="E116" s="4">
        <v>149.6796875</v>
      </c>
      <c r="F116" s="4">
        <v>181.975703125</v>
      </c>
      <c r="G116" s="4">
        <v>195.9091796875</v>
      </c>
      <c r="H116" s="4">
        <v>7.6567785276966598</v>
      </c>
    </row>
    <row r="117" spans="1:8" x14ac:dyDescent="0.35">
      <c r="A117" t="s">
        <v>73</v>
      </c>
      <c r="B117" s="4">
        <v>656.69642906986201</v>
      </c>
      <c r="C117" s="4">
        <v>834.66807617187499</v>
      </c>
      <c r="D117" s="4">
        <v>993.07912109375002</v>
      </c>
      <c r="E117" s="4">
        <v>1225.12569335937</v>
      </c>
      <c r="F117" s="4">
        <v>1496.1249609375</v>
      </c>
      <c r="G117" s="4">
        <v>1830.24995117187</v>
      </c>
      <c r="H117" s="4">
        <v>22.332692720065701</v>
      </c>
    </row>
    <row r="118" spans="1:8" x14ac:dyDescent="0.35">
      <c r="A118" t="s">
        <v>74</v>
      </c>
      <c r="B118" s="4">
        <v>559.39692996759197</v>
      </c>
      <c r="C118" s="4">
        <v>698.834228515625</v>
      </c>
      <c r="D118" s="4">
        <v>815.63633789062499</v>
      </c>
      <c r="E118" s="4">
        <v>967.33440429687505</v>
      </c>
      <c r="F118" s="4">
        <v>1141.6482812500001</v>
      </c>
      <c r="G118" s="4">
        <v>1379.2790625</v>
      </c>
      <c r="H118" s="4">
        <v>20.814710200396899</v>
      </c>
    </row>
    <row r="119" spans="1:8" x14ac:dyDescent="0.35">
      <c r="A119" t="s">
        <v>75</v>
      </c>
      <c r="B119" s="4">
        <v>97.299499102270104</v>
      </c>
      <c r="C119" s="4">
        <v>135.83384765624999</v>
      </c>
      <c r="D119" s="4">
        <v>177.442783203125</v>
      </c>
      <c r="E119" s="4">
        <v>257.79128906250003</v>
      </c>
      <c r="F119" s="4">
        <v>354.4766796875</v>
      </c>
      <c r="G119" s="4">
        <v>450.970888671875</v>
      </c>
      <c r="H119" s="4">
        <v>27.221595809756099</v>
      </c>
    </row>
    <row r="120" spans="1:8" x14ac:dyDescent="0.35">
      <c r="A120" t="s">
        <v>272</v>
      </c>
      <c r="B120" s="4">
        <v>514.57073290395101</v>
      </c>
      <c r="C120" s="4">
        <v>638.33666015624999</v>
      </c>
      <c r="D120" s="4">
        <v>724.13096679687499</v>
      </c>
      <c r="E120" s="4">
        <v>790.62907226562504</v>
      </c>
      <c r="F120" s="4">
        <v>985.04859375000001</v>
      </c>
      <c r="G120" s="4">
        <v>1292.1109765624999</v>
      </c>
      <c r="H120" s="4">
        <v>31.172308123758501</v>
      </c>
    </row>
    <row r="121" spans="1:8" x14ac:dyDescent="0.35">
      <c r="A121" t="s">
        <v>72</v>
      </c>
      <c r="B121" s="4">
        <v>2.1669921875000001E-5</v>
      </c>
      <c r="C121" s="4">
        <v>0</v>
      </c>
      <c r="D121" s="4">
        <v>0</v>
      </c>
      <c r="E121" s="4">
        <v>0</v>
      </c>
      <c r="F121" s="4">
        <v>5.8593749999999998E-5</v>
      </c>
      <c r="G121" s="4">
        <v>0</v>
      </c>
      <c r="H121" s="4"/>
    </row>
    <row r="122" spans="1:8" x14ac:dyDescent="0.35">
      <c r="A122" t="s">
        <v>73</v>
      </c>
      <c r="B122" s="4">
        <v>514.57071123402898</v>
      </c>
      <c r="C122" s="4">
        <v>638.33666015624999</v>
      </c>
      <c r="D122" s="4">
        <v>724.13096679687499</v>
      </c>
      <c r="E122" s="4">
        <v>790.62907226562504</v>
      </c>
      <c r="F122" s="4">
        <v>985.04853515624995</v>
      </c>
      <c r="G122" s="4">
        <v>1292.1109765624999</v>
      </c>
      <c r="H122" s="4">
        <v>31.172315926295301</v>
      </c>
    </row>
    <row r="123" spans="1:8" x14ac:dyDescent="0.35">
      <c r="A123" t="s">
        <v>74</v>
      </c>
      <c r="B123" s="4">
        <v>454.14033499253998</v>
      </c>
      <c r="C123" s="4">
        <v>559.1092578125</v>
      </c>
      <c r="D123" s="4">
        <v>627.87099609375002</v>
      </c>
      <c r="E123" s="4">
        <v>662.69339843750004</v>
      </c>
      <c r="F123" s="4">
        <v>820.95579101562498</v>
      </c>
      <c r="G123" s="4">
        <v>998.196533203125</v>
      </c>
      <c r="H123" s="4">
        <v>21.5895598919195</v>
      </c>
    </row>
    <row r="124" spans="1:8" x14ac:dyDescent="0.35">
      <c r="A124" t="s">
        <v>75</v>
      </c>
      <c r="B124" s="4">
        <v>60.430376241488503</v>
      </c>
      <c r="C124" s="4">
        <v>79.227402343750001</v>
      </c>
      <c r="D124" s="4">
        <v>96.259970703125006</v>
      </c>
      <c r="E124" s="4">
        <v>127.935673828125</v>
      </c>
      <c r="F124" s="4">
        <v>164.092744140625</v>
      </c>
      <c r="G124" s="4">
        <v>293.91444335937501</v>
      </c>
      <c r="H124" s="4">
        <v>79.1148322240835</v>
      </c>
    </row>
    <row r="125" spans="1:8" x14ac:dyDescent="0.35">
      <c r="A125" t="s">
        <v>273</v>
      </c>
      <c r="B125" s="4">
        <v>682.67178084131399</v>
      </c>
      <c r="C125" s="4">
        <v>895.94175781249999</v>
      </c>
      <c r="D125" s="4">
        <v>1095.5242871093801</v>
      </c>
      <c r="E125" s="4">
        <v>1287.9777246093699</v>
      </c>
      <c r="F125" s="4">
        <v>1415.2815820312501</v>
      </c>
      <c r="G125" s="4">
        <v>1532.93258789062</v>
      </c>
      <c r="H125" s="4">
        <v>8.3129044674289396</v>
      </c>
    </row>
    <row r="126" spans="1:8" x14ac:dyDescent="0.35">
      <c r="A126" t="s">
        <v>72</v>
      </c>
      <c r="B126" s="4">
        <v>55.157220504428402</v>
      </c>
      <c r="C126" s="4">
        <v>81.841191406250005</v>
      </c>
      <c r="D126" s="4">
        <v>119.3134765625</v>
      </c>
      <c r="E126" s="4">
        <v>145.986328125</v>
      </c>
      <c r="F126" s="4">
        <v>175.93365234375</v>
      </c>
      <c r="G126" s="4">
        <v>184.111328125</v>
      </c>
      <c r="H126" s="4">
        <v>4.6481589350921597</v>
      </c>
    </row>
    <row r="127" spans="1:8" x14ac:dyDescent="0.35">
      <c r="A127" t="s">
        <v>73</v>
      </c>
      <c r="B127" s="4">
        <v>627.51456033688601</v>
      </c>
      <c r="C127" s="4">
        <v>814.10056640624998</v>
      </c>
      <c r="D127" s="4">
        <v>976.210810546875</v>
      </c>
      <c r="E127" s="4">
        <v>1141.9913964843699</v>
      </c>
      <c r="F127" s="4">
        <v>1239.3479296875</v>
      </c>
      <c r="G127" s="4">
        <v>1348.82125976562</v>
      </c>
      <c r="H127" s="4">
        <v>8.8331393836861096</v>
      </c>
    </row>
    <row r="128" spans="1:8" x14ac:dyDescent="0.35">
      <c r="A128" t="s">
        <v>74</v>
      </c>
      <c r="B128" s="4">
        <v>536.378822543404</v>
      </c>
      <c r="C128" s="4">
        <v>682.91639648437501</v>
      </c>
      <c r="D128" s="4">
        <v>802.735224609375</v>
      </c>
      <c r="E128" s="4">
        <v>906.92355468749997</v>
      </c>
      <c r="F128" s="4">
        <v>954.64884765625004</v>
      </c>
      <c r="G128" s="4">
        <v>1019.77171875</v>
      </c>
      <c r="H128" s="4">
        <v>6.8216571206923398</v>
      </c>
    </row>
    <row r="129" spans="1:8" x14ac:dyDescent="0.35">
      <c r="A129" t="s">
        <v>75</v>
      </c>
      <c r="B129" s="4">
        <v>91.135737793481695</v>
      </c>
      <c r="C129" s="4">
        <v>131.184169921875</v>
      </c>
      <c r="D129" s="4">
        <v>173.4755859375</v>
      </c>
      <c r="E129" s="4">
        <v>235.067841796875</v>
      </c>
      <c r="F129" s="4">
        <v>284.69908203124999</v>
      </c>
      <c r="G129" s="4">
        <v>329.04954101562498</v>
      </c>
      <c r="H129" s="4">
        <v>15.578012639853499</v>
      </c>
    </row>
    <row r="130" spans="1:8" x14ac:dyDescent="0.35">
      <c r="A130" t="s">
        <v>274</v>
      </c>
      <c r="B130" s="4"/>
      <c r="C130" s="4">
        <v>0</v>
      </c>
      <c r="D130" s="4">
        <v>2.4710449218749999</v>
      </c>
      <c r="E130" s="4">
        <v>72.308925781249997</v>
      </c>
      <c r="F130" s="4">
        <v>251.79230468750001</v>
      </c>
      <c r="G130" s="4">
        <v>488.57302734375003</v>
      </c>
      <c r="H130" s="4">
        <v>94.038109286190902</v>
      </c>
    </row>
    <row r="131" spans="1:8" x14ac:dyDescent="0.35">
      <c r="A131" t="s">
        <v>72</v>
      </c>
      <c r="B131" s="4"/>
      <c r="C131" s="4">
        <v>0</v>
      </c>
      <c r="D131" s="4">
        <v>0</v>
      </c>
      <c r="E131" s="4">
        <v>0.6259765625</v>
      </c>
      <c r="F131" s="4">
        <v>3.9658203125</v>
      </c>
      <c r="G131" s="4">
        <v>11.1533203125</v>
      </c>
      <c r="H131" s="4">
        <v>181.23614873183899</v>
      </c>
    </row>
    <row r="132" spans="1:8" x14ac:dyDescent="0.35">
      <c r="A132" t="s">
        <v>73</v>
      </c>
      <c r="B132" s="4"/>
      <c r="C132" s="4">
        <v>0</v>
      </c>
      <c r="D132" s="4">
        <v>2.4710449218749999</v>
      </c>
      <c r="E132" s="4">
        <v>71.682949218749997</v>
      </c>
      <c r="F132" s="4">
        <v>247.82648437500001</v>
      </c>
      <c r="G132" s="4">
        <v>477.41970703125003</v>
      </c>
      <c r="H132" s="51">
        <v>92.642730753844603</v>
      </c>
    </row>
    <row r="133" spans="1:8" x14ac:dyDescent="0.35">
      <c r="A133" t="s">
        <v>74</v>
      </c>
      <c r="B133" s="4"/>
      <c r="C133" s="4">
        <v>0</v>
      </c>
      <c r="D133" s="4">
        <v>2.2470703125</v>
      </c>
      <c r="E133" s="4">
        <v>51.9912109375</v>
      </c>
      <c r="F133" s="4">
        <v>180.46484375</v>
      </c>
      <c r="G133" s="4">
        <v>356.828125</v>
      </c>
      <c r="H133" s="51">
        <v>97.727223532976893</v>
      </c>
    </row>
    <row r="134" spans="1:8" x14ac:dyDescent="0.35">
      <c r="A134" t="s">
        <v>75</v>
      </c>
      <c r="B134" s="4"/>
      <c r="C134" s="4">
        <v>0</v>
      </c>
      <c r="D134" s="4">
        <v>0.22397460937499999</v>
      </c>
      <c r="E134" s="4">
        <v>19.69173828125</v>
      </c>
      <c r="F134" s="4">
        <v>67.361640625000007</v>
      </c>
      <c r="G134" s="4">
        <v>120.59158203125</v>
      </c>
      <c r="H134" s="51">
        <v>79.021147514175397</v>
      </c>
    </row>
    <row r="135" spans="1:8" x14ac:dyDescent="0.35">
      <c r="A135" t="s">
        <v>275</v>
      </c>
      <c r="B135" s="4">
        <v>19.3789679087796</v>
      </c>
      <c r="C135" s="4">
        <v>23.3128391801453</v>
      </c>
      <c r="D135" s="4">
        <v>26.305616113252199</v>
      </c>
      <c r="E135" s="4">
        <v>30.1226817301396</v>
      </c>
      <c r="F135" s="4">
        <v>35.706344460234398</v>
      </c>
      <c r="G135" s="4">
        <v>43.146114976545398</v>
      </c>
      <c r="H135" s="51">
        <v>20.8359904346874</v>
      </c>
    </row>
    <row r="136" spans="1:8" x14ac:dyDescent="0.35">
      <c r="A136" t="s">
        <v>276</v>
      </c>
      <c r="B136" s="4">
        <v>64.226769419863103</v>
      </c>
      <c r="C136" s="4">
        <v>72.9953090856269</v>
      </c>
      <c r="D136" s="4">
        <v>74.587376286972699</v>
      </c>
      <c r="E136" s="4">
        <v>78.077643988367001</v>
      </c>
      <c r="F136" s="4">
        <v>93.371972546479995</v>
      </c>
      <c r="G136" s="4">
        <v>112.379320931498</v>
      </c>
      <c r="H136" s="4">
        <v>20.356588670712998</v>
      </c>
    </row>
    <row r="137" spans="1:8" x14ac:dyDescent="0.35">
      <c r="A137" t="s">
        <v>277</v>
      </c>
      <c r="B137" s="4"/>
      <c r="C137" s="4"/>
      <c r="D137" s="4">
        <v>4.6279835390946502</v>
      </c>
      <c r="E137" s="4">
        <v>19.183500410380699</v>
      </c>
      <c r="F137" s="4">
        <v>42.7634966300812</v>
      </c>
      <c r="G137" s="4">
        <v>41.976009855849398</v>
      </c>
      <c r="H137" s="4">
        <v>-1.8414929467622101</v>
      </c>
    </row>
    <row r="139" spans="1:8" x14ac:dyDescent="0.35">
      <c r="A139" s="2" t="s">
        <v>278</v>
      </c>
    </row>
    <row r="141" spans="1:8" x14ac:dyDescent="0.35">
      <c r="A141" s="3" t="s">
        <v>38</v>
      </c>
      <c r="B141" s="5" t="s">
        <v>3</v>
      </c>
      <c r="C141" s="3" t="s">
        <v>4</v>
      </c>
      <c r="D141" s="3" t="s">
        <v>5</v>
      </c>
      <c r="E141" s="3" t="s">
        <v>6</v>
      </c>
      <c r="F141" s="3" t="s">
        <v>7</v>
      </c>
      <c r="G141" s="3" t="s">
        <v>8</v>
      </c>
      <c r="H141" s="3" t="s">
        <v>9</v>
      </c>
    </row>
    <row r="142" spans="1:8" x14ac:dyDescent="0.35">
      <c r="A142" t="s">
        <v>39</v>
      </c>
      <c r="B142">
        <v>201.29</v>
      </c>
      <c r="C142">
        <v>261.97000000000003</v>
      </c>
      <c r="D142">
        <v>331.46</v>
      </c>
      <c r="E142">
        <v>475.64</v>
      </c>
      <c r="F142">
        <v>629.53</v>
      </c>
      <c r="G142">
        <v>788.47</v>
      </c>
      <c r="H142">
        <v>25.25</v>
      </c>
    </row>
    <row r="143" spans="1:8" x14ac:dyDescent="0.35">
      <c r="A143" t="s">
        <v>41</v>
      </c>
      <c r="B143">
        <v>154.13999999999999</v>
      </c>
      <c r="C143">
        <v>217.5</v>
      </c>
      <c r="D143">
        <v>284.58</v>
      </c>
      <c r="E143">
        <v>426.42</v>
      </c>
      <c r="F143">
        <v>548.79999999999995</v>
      </c>
      <c r="G143">
        <v>659.16</v>
      </c>
      <c r="H143">
        <v>20.11</v>
      </c>
    </row>
    <row r="144" spans="1:8" x14ac:dyDescent="0.35">
      <c r="A144" t="s">
        <v>40</v>
      </c>
      <c r="B144">
        <v>231.63</v>
      </c>
      <c r="C144">
        <v>317.67</v>
      </c>
      <c r="D144">
        <v>393.63</v>
      </c>
      <c r="E144">
        <v>446.23</v>
      </c>
      <c r="F144">
        <v>496.81</v>
      </c>
      <c r="G144">
        <v>575.59</v>
      </c>
      <c r="H144">
        <v>15.86</v>
      </c>
    </row>
    <row r="145" spans="1:8" x14ac:dyDescent="0.35">
      <c r="A145" t="s">
        <v>259</v>
      </c>
      <c r="C145">
        <v>121.79</v>
      </c>
      <c r="D145">
        <v>104.67</v>
      </c>
      <c r="E145">
        <v>23.73</v>
      </c>
    </row>
    <row r="146" spans="1:8" x14ac:dyDescent="0.35">
      <c r="A146" t="s">
        <v>44</v>
      </c>
      <c r="B146">
        <v>130.68</v>
      </c>
      <c r="C146">
        <v>1.83</v>
      </c>
      <c r="D146">
        <v>2.31</v>
      </c>
      <c r="E146">
        <v>2.77</v>
      </c>
      <c r="F146">
        <v>2.96</v>
      </c>
      <c r="G146">
        <v>2.94</v>
      </c>
      <c r="H146">
        <v>-0.79</v>
      </c>
    </row>
    <row r="147" spans="1:8" x14ac:dyDescent="0.35">
      <c r="A147" t="s">
        <v>67</v>
      </c>
      <c r="B147">
        <v>717.75</v>
      </c>
      <c r="C147">
        <v>920.76</v>
      </c>
      <c r="D147">
        <v>1116.6500000000001</v>
      </c>
      <c r="E147">
        <v>1374.81</v>
      </c>
      <c r="F147">
        <v>1678.1</v>
      </c>
      <c r="G147">
        <v>2026.16</v>
      </c>
      <c r="H147">
        <v>20.74</v>
      </c>
    </row>
    <row r="149" spans="1:8" x14ac:dyDescent="0.35">
      <c r="A149" s="2" t="s">
        <v>279</v>
      </c>
    </row>
    <row r="151" spans="1:8" x14ac:dyDescent="0.35">
      <c r="A151" s="3" t="s">
        <v>38</v>
      </c>
      <c r="B151" s="5" t="s">
        <v>3</v>
      </c>
      <c r="C151" s="3" t="s">
        <v>4</v>
      </c>
      <c r="D151" s="3" t="s">
        <v>5</v>
      </c>
      <c r="E151" s="3" t="s">
        <v>6</v>
      </c>
      <c r="F151" s="3" t="s">
        <v>7</v>
      </c>
      <c r="G151" s="3" t="s">
        <v>8</v>
      </c>
      <c r="H151" s="3" t="s">
        <v>9</v>
      </c>
    </row>
    <row r="152" spans="1:8" x14ac:dyDescent="0.35">
      <c r="A152" t="s">
        <v>39</v>
      </c>
      <c r="B152">
        <v>154.76</v>
      </c>
      <c r="C152">
        <v>194.41</v>
      </c>
      <c r="D152">
        <v>232.58</v>
      </c>
      <c r="E152">
        <v>313.14999999999998</v>
      </c>
      <c r="F152">
        <v>387.59</v>
      </c>
      <c r="G152">
        <v>572.05999999999995</v>
      </c>
      <c r="H152">
        <v>47.59</v>
      </c>
    </row>
    <row r="153" spans="1:8" x14ac:dyDescent="0.35">
      <c r="A153" t="s">
        <v>41</v>
      </c>
      <c r="B153">
        <v>88.17</v>
      </c>
      <c r="C153">
        <v>129.65</v>
      </c>
      <c r="D153">
        <v>168.25</v>
      </c>
      <c r="E153">
        <v>222.31</v>
      </c>
      <c r="F153">
        <v>353.03</v>
      </c>
      <c r="G153">
        <v>438.37</v>
      </c>
      <c r="H153">
        <v>24.17</v>
      </c>
    </row>
    <row r="154" spans="1:8" x14ac:dyDescent="0.35">
      <c r="A154" t="s">
        <v>40</v>
      </c>
      <c r="B154">
        <v>142.4</v>
      </c>
      <c r="C154">
        <v>192.39</v>
      </c>
      <c r="D154">
        <v>218.43</v>
      </c>
      <c r="E154">
        <v>231.16</v>
      </c>
      <c r="F154">
        <v>244.16</v>
      </c>
      <c r="G154">
        <v>281.42</v>
      </c>
      <c r="H154">
        <v>15.26</v>
      </c>
    </row>
    <row r="155" spans="1:8" x14ac:dyDescent="0.35">
      <c r="A155" t="s">
        <v>259</v>
      </c>
      <c r="C155">
        <v>121.79</v>
      </c>
      <c r="D155">
        <v>104.67</v>
      </c>
      <c r="E155">
        <v>23.73</v>
      </c>
    </row>
    <row r="156" spans="1:8" x14ac:dyDescent="0.35">
      <c r="A156" t="s">
        <v>44</v>
      </c>
      <c r="B156">
        <v>129.24</v>
      </c>
      <c r="C156">
        <v>0.09</v>
      </c>
      <c r="D156">
        <v>0.21</v>
      </c>
      <c r="E156">
        <v>0.28000000000000003</v>
      </c>
      <c r="F156">
        <v>0.26</v>
      </c>
      <c r="G156">
        <v>0.26</v>
      </c>
      <c r="H156">
        <v>1.08</v>
      </c>
    </row>
    <row r="157" spans="1:8" x14ac:dyDescent="0.35">
      <c r="A157" t="s">
        <v>67</v>
      </c>
      <c r="B157">
        <v>514.57000000000005</v>
      </c>
      <c r="C157">
        <v>638.34</v>
      </c>
      <c r="D157">
        <v>724.13</v>
      </c>
      <c r="E157">
        <v>790.63</v>
      </c>
      <c r="F157">
        <v>985.05</v>
      </c>
      <c r="G157">
        <v>1292.1099999999999</v>
      </c>
      <c r="H157">
        <v>31.17</v>
      </c>
    </row>
    <row r="159" spans="1:8" x14ac:dyDescent="0.35">
      <c r="A159" s="2" t="s">
        <v>280</v>
      </c>
    </row>
    <row r="161" spans="1:8" x14ac:dyDescent="0.35">
      <c r="A161" s="3" t="s">
        <v>38</v>
      </c>
      <c r="B161" s="5" t="s">
        <v>3</v>
      </c>
      <c r="C161" s="3" t="s">
        <v>4</v>
      </c>
      <c r="D161" s="3" t="s">
        <v>5</v>
      </c>
      <c r="E161" s="3" t="s">
        <v>6</v>
      </c>
      <c r="F161" s="3" t="s">
        <v>7</v>
      </c>
      <c r="G161" s="3" t="s">
        <v>8</v>
      </c>
      <c r="H161" s="3" t="s">
        <v>9</v>
      </c>
    </row>
    <row r="162" spans="1:8" x14ac:dyDescent="0.35">
      <c r="A162" t="s">
        <v>39</v>
      </c>
      <c r="B162">
        <v>196.85</v>
      </c>
      <c r="C162">
        <v>257.76</v>
      </c>
      <c r="D162">
        <v>326.61</v>
      </c>
      <c r="E162">
        <v>431.3</v>
      </c>
      <c r="F162">
        <v>503</v>
      </c>
      <c r="G162">
        <v>566.91999999999996</v>
      </c>
      <c r="H162">
        <v>12.71</v>
      </c>
    </row>
    <row r="163" spans="1:8" x14ac:dyDescent="0.35">
      <c r="A163" t="s">
        <v>40</v>
      </c>
      <c r="B163">
        <v>208.47</v>
      </c>
      <c r="C163">
        <v>305.18</v>
      </c>
      <c r="D163">
        <v>385.76</v>
      </c>
      <c r="E163">
        <v>437.02</v>
      </c>
      <c r="F163">
        <v>466.78</v>
      </c>
      <c r="G163">
        <v>514.14</v>
      </c>
      <c r="H163">
        <v>10.15</v>
      </c>
    </row>
    <row r="164" spans="1:8" x14ac:dyDescent="0.35">
      <c r="A164" t="s">
        <v>41</v>
      </c>
      <c r="B164">
        <v>146.97999999999999</v>
      </c>
      <c r="C164">
        <v>210.64</v>
      </c>
      <c r="D164">
        <v>276.91000000000003</v>
      </c>
      <c r="E164">
        <v>393.67</v>
      </c>
      <c r="F164">
        <v>442.78</v>
      </c>
      <c r="G164">
        <v>449.15</v>
      </c>
      <c r="H164">
        <v>1.44</v>
      </c>
    </row>
    <row r="165" spans="1:8" x14ac:dyDescent="0.35">
      <c r="A165" t="s">
        <v>259</v>
      </c>
      <c r="C165">
        <v>120.75</v>
      </c>
      <c r="D165">
        <v>104.14</v>
      </c>
      <c r="E165">
        <v>23.47</v>
      </c>
    </row>
    <row r="166" spans="1:8" x14ac:dyDescent="0.35">
      <c r="A166" t="s">
        <v>44</v>
      </c>
      <c r="B166">
        <v>130.37</v>
      </c>
      <c r="C166">
        <v>1.61</v>
      </c>
      <c r="D166">
        <v>2.1</v>
      </c>
      <c r="E166">
        <v>2.52</v>
      </c>
      <c r="F166">
        <v>2.72</v>
      </c>
      <c r="G166">
        <v>2.73</v>
      </c>
      <c r="H166">
        <v>0.31</v>
      </c>
    </row>
    <row r="167" spans="1:8" x14ac:dyDescent="0.35">
      <c r="A167" t="s">
        <v>67</v>
      </c>
      <c r="B167">
        <v>682.67</v>
      </c>
      <c r="C167">
        <v>895.94</v>
      </c>
      <c r="D167">
        <v>1095.52</v>
      </c>
      <c r="E167">
        <v>1287.98</v>
      </c>
      <c r="F167">
        <v>1415.28</v>
      </c>
      <c r="G167">
        <v>1532.93</v>
      </c>
      <c r="H167">
        <v>8.31</v>
      </c>
    </row>
    <row r="169" spans="1:8" x14ac:dyDescent="0.35">
      <c r="A169" s="2" t="s">
        <v>281</v>
      </c>
    </row>
    <row r="171" spans="1:8" x14ac:dyDescent="0.35">
      <c r="A171" s="3" t="s">
        <v>38</v>
      </c>
      <c r="B171" s="5" t="s">
        <v>4</v>
      </c>
      <c r="C171" s="3" t="s">
        <v>5</v>
      </c>
      <c r="D171" s="3" t="s">
        <v>6</v>
      </c>
      <c r="E171" s="3" t="s">
        <v>7</v>
      </c>
      <c r="F171" s="3" t="s">
        <v>8</v>
      </c>
      <c r="G171" s="3" t="s">
        <v>9</v>
      </c>
    </row>
    <row r="172" spans="1:8" x14ac:dyDescent="0.35">
      <c r="A172" t="s">
        <v>39</v>
      </c>
      <c r="B172" s="4">
        <v>0</v>
      </c>
      <c r="C172">
        <v>1.94</v>
      </c>
      <c r="D172">
        <v>44.26</v>
      </c>
      <c r="E172">
        <v>126.46</v>
      </c>
      <c r="F172">
        <v>221.51</v>
      </c>
      <c r="G172">
        <v>75.16</v>
      </c>
    </row>
    <row r="173" spans="1:8" x14ac:dyDescent="0.35">
      <c r="A173" t="s">
        <v>41</v>
      </c>
      <c r="B173" s="4">
        <v>0</v>
      </c>
      <c r="C173">
        <v>0</v>
      </c>
      <c r="D173">
        <v>24.82</v>
      </c>
      <c r="E173">
        <v>100.23</v>
      </c>
      <c r="F173">
        <v>205.51</v>
      </c>
      <c r="G173">
        <v>105.05</v>
      </c>
    </row>
    <row r="174" spans="1:8" x14ac:dyDescent="0.35">
      <c r="A174" t="s">
        <v>40</v>
      </c>
      <c r="B174" s="4">
        <v>0</v>
      </c>
      <c r="C174">
        <v>0</v>
      </c>
      <c r="D174">
        <v>2.96</v>
      </c>
      <c r="E174">
        <v>25.06</v>
      </c>
      <c r="F174">
        <v>61.45</v>
      </c>
      <c r="G174">
        <v>145.21</v>
      </c>
    </row>
    <row r="175" spans="1:8" x14ac:dyDescent="0.35">
      <c r="A175" t="s">
        <v>129</v>
      </c>
      <c r="B175" s="4">
        <v>0</v>
      </c>
      <c r="C175">
        <v>0</v>
      </c>
      <c r="D175">
        <v>0.01</v>
      </c>
      <c r="E175">
        <v>0.04</v>
      </c>
      <c r="F175">
        <v>0.1</v>
      </c>
      <c r="G175">
        <v>146.32</v>
      </c>
    </row>
    <row r="176" spans="1:8" x14ac:dyDescent="0.35">
      <c r="A176" t="s">
        <v>259</v>
      </c>
      <c r="B176" s="4">
        <v>0</v>
      </c>
      <c r="C176">
        <v>0.53</v>
      </c>
      <c r="D176">
        <v>0.27</v>
      </c>
    </row>
    <row r="177" spans="1:8" x14ac:dyDescent="0.35">
      <c r="A177" t="s">
        <v>67</v>
      </c>
      <c r="B177" s="4">
        <v>0</v>
      </c>
      <c r="C177">
        <v>2.4700000000000002</v>
      </c>
      <c r="D177">
        <v>72.31</v>
      </c>
      <c r="E177">
        <v>251.79</v>
      </c>
      <c r="F177">
        <v>488.57</v>
      </c>
      <c r="G177">
        <v>94.04</v>
      </c>
    </row>
    <row r="179" spans="1:8" x14ac:dyDescent="0.35">
      <c r="A179" s="2" t="s">
        <v>282</v>
      </c>
    </row>
    <row r="181" spans="1:8" x14ac:dyDescent="0.35">
      <c r="A181" s="3" t="s">
        <v>38</v>
      </c>
      <c r="B181" s="5" t="s">
        <v>3</v>
      </c>
      <c r="C181" s="3" t="s">
        <v>4</v>
      </c>
      <c r="D181" s="3" t="s">
        <v>5</v>
      </c>
      <c r="E181" s="3" t="s">
        <v>6</v>
      </c>
      <c r="F181" s="3" t="s">
        <v>7</v>
      </c>
      <c r="G181" s="3" t="s">
        <v>8</v>
      </c>
      <c r="H181" s="3" t="s">
        <v>9</v>
      </c>
    </row>
    <row r="182" spans="1:8" x14ac:dyDescent="0.35">
      <c r="A182" t="s">
        <v>39</v>
      </c>
      <c r="B182">
        <v>19.02</v>
      </c>
      <c r="C182">
        <v>23.5</v>
      </c>
      <c r="D182">
        <v>27.31</v>
      </c>
      <c r="E182">
        <v>36.24</v>
      </c>
      <c r="F182">
        <v>46.22</v>
      </c>
      <c r="G182">
        <v>57.54</v>
      </c>
      <c r="H182">
        <v>24.47</v>
      </c>
    </row>
    <row r="183" spans="1:8" x14ac:dyDescent="0.35">
      <c r="A183" t="s">
        <v>41</v>
      </c>
      <c r="B183">
        <v>13.88</v>
      </c>
      <c r="C183">
        <v>17.809999999999999</v>
      </c>
      <c r="D183">
        <v>20.96</v>
      </c>
      <c r="E183">
        <v>29.74</v>
      </c>
      <c r="F183">
        <v>37.909999999999997</v>
      </c>
      <c r="G183">
        <v>45.42</v>
      </c>
      <c r="H183">
        <v>19.829999999999998</v>
      </c>
    </row>
    <row r="184" spans="1:8" x14ac:dyDescent="0.35">
      <c r="A184" t="s">
        <v>40</v>
      </c>
      <c r="B184">
        <v>16.64</v>
      </c>
      <c r="C184">
        <v>21.35</v>
      </c>
      <c r="D184">
        <v>25.26</v>
      </c>
      <c r="E184">
        <v>25.36</v>
      </c>
      <c r="F184">
        <v>27.13</v>
      </c>
      <c r="G184">
        <v>31.79</v>
      </c>
      <c r="H184">
        <v>17.190000000000001</v>
      </c>
    </row>
    <row r="185" spans="1:8" x14ac:dyDescent="0.35">
      <c r="A185" t="s">
        <v>259</v>
      </c>
      <c r="C185">
        <v>170.28</v>
      </c>
      <c r="D185">
        <v>178.01</v>
      </c>
    </row>
    <row r="186" spans="1:8" x14ac:dyDescent="0.35">
      <c r="A186" t="s">
        <v>44</v>
      </c>
      <c r="B186">
        <v>91.51</v>
      </c>
      <c r="C186">
        <v>3.36</v>
      </c>
      <c r="D186">
        <v>4.07</v>
      </c>
      <c r="E186">
        <v>4.7699999999999996</v>
      </c>
      <c r="F186">
        <v>5.04</v>
      </c>
      <c r="G186">
        <v>4.59</v>
      </c>
      <c r="H186">
        <v>-8.9700000000000006</v>
      </c>
    </row>
    <row r="187" spans="1:8" x14ac:dyDescent="0.35">
      <c r="A187" t="s">
        <v>67</v>
      </c>
      <c r="B187">
        <v>19.38</v>
      </c>
      <c r="C187">
        <v>23.31</v>
      </c>
      <c r="D187">
        <v>26.31</v>
      </c>
      <c r="E187">
        <v>30.12</v>
      </c>
      <c r="F187">
        <v>35.71</v>
      </c>
      <c r="G187">
        <v>43.15</v>
      </c>
      <c r="H187">
        <v>20.84</v>
      </c>
    </row>
    <row r="189" spans="1:8" x14ac:dyDescent="0.35">
      <c r="A189" s="2" t="s">
        <v>283</v>
      </c>
    </row>
    <row r="191" spans="1:8" x14ac:dyDescent="0.35">
      <c r="A191" s="3" t="s">
        <v>38</v>
      </c>
      <c r="B191" s="5" t="s">
        <v>3</v>
      </c>
      <c r="C191" s="3" t="s">
        <v>4</v>
      </c>
      <c r="D191" s="3" t="s">
        <v>5</v>
      </c>
      <c r="E191" s="3" t="s">
        <v>6</v>
      </c>
      <c r="F191" s="3" t="s">
        <v>7</v>
      </c>
      <c r="G191" s="3" t="s">
        <v>8</v>
      </c>
      <c r="H191" s="3" t="s">
        <v>9</v>
      </c>
    </row>
    <row r="192" spans="1:8" x14ac:dyDescent="0.35">
      <c r="A192" t="s">
        <v>39</v>
      </c>
      <c r="B192">
        <v>95.24</v>
      </c>
      <c r="C192">
        <v>117.18</v>
      </c>
      <c r="D192">
        <v>128.22</v>
      </c>
      <c r="E192">
        <v>156.32</v>
      </c>
      <c r="F192">
        <v>168.96</v>
      </c>
      <c r="G192">
        <v>237.26</v>
      </c>
      <c r="H192">
        <v>40.43</v>
      </c>
    </row>
    <row r="193" spans="1:8" x14ac:dyDescent="0.35">
      <c r="A193" t="s">
        <v>40</v>
      </c>
      <c r="B193">
        <v>64.3</v>
      </c>
      <c r="C193">
        <v>74.67</v>
      </c>
      <c r="D193">
        <v>78.22</v>
      </c>
      <c r="E193">
        <v>82.92</v>
      </c>
      <c r="F193">
        <v>81.72</v>
      </c>
      <c r="G193">
        <v>85.86</v>
      </c>
      <c r="H193">
        <v>5.07</v>
      </c>
    </row>
    <row r="194" spans="1:8" x14ac:dyDescent="0.35">
      <c r="A194" t="s">
        <v>41</v>
      </c>
      <c r="B194">
        <v>27.04</v>
      </c>
      <c r="C194">
        <v>34.33</v>
      </c>
      <c r="D194">
        <v>37.450000000000003</v>
      </c>
      <c r="E194">
        <v>41.83</v>
      </c>
      <c r="F194">
        <v>67.3</v>
      </c>
      <c r="G194">
        <v>76.319999999999993</v>
      </c>
      <c r="H194">
        <v>13.4</v>
      </c>
    </row>
    <row r="195" spans="1:8" x14ac:dyDescent="0.35">
      <c r="A195" t="s">
        <v>44</v>
      </c>
      <c r="B195">
        <v>141.86000000000001</v>
      </c>
      <c r="C195">
        <v>166.45</v>
      </c>
      <c r="D195">
        <v>171.91</v>
      </c>
      <c r="E195">
        <v>1124.43</v>
      </c>
      <c r="F195">
        <v>11.99</v>
      </c>
      <c r="G195">
        <v>4.07</v>
      </c>
      <c r="H195">
        <v>-66.03</v>
      </c>
    </row>
    <row r="196" spans="1:8" x14ac:dyDescent="0.35">
      <c r="A196" t="s">
        <v>67</v>
      </c>
      <c r="B196">
        <v>64.23</v>
      </c>
      <c r="C196">
        <v>73</v>
      </c>
      <c r="D196">
        <v>74.59</v>
      </c>
      <c r="E196">
        <v>78.08</v>
      </c>
      <c r="F196">
        <v>93.37</v>
      </c>
      <c r="G196">
        <v>112.38</v>
      </c>
      <c r="H196">
        <v>20.36</v>
      </c>
    </row>
  </sheetData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V462"/>
  <sheetViews>
    <sheetView topLeftCell="A457" workbookViewId="0">
      <selection activeCell="G388" sqref="G388"/>
    </sheetView>
  </sheetViews>
  <sheetFormatPr defaultColWidth="10.90625" defaultRowHeight="14.5" x14ac:dyDescent="0.35"/>
  <cols>
    <col min="1" max="1" width="43" customWidth="1"/>
    <col min="2" max="2" width="31.90625" style="7" customWidth="1"/>
  </cols>
  <sheetData>
    <row r="1" spans="1:100" x14ac:dyDescent="0.35">
      <c r="A1" s="1" t="s">
        <v>284</v>
      </c>
      <c r="B1" s="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285</v>
      </c>
    </row>
    <row r="5" spans="1:100" x14ac:dyDescent="0.35">
      <c r="A5" s="3" t="s">
        <v>2</v>
      </c>
      <c r="B5" s="5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286</v>
      </c>
      <c r="B6" s="7">
        <v>54</v>
      </c>
      <c r="C6">
        <v>56</v>
      </c>
      <c r="D6">
        <v>59</v>
      </c>
      <c r="E6">
        <v>58</v>
      </c>
      <c r="F6">
        <v>57</v>
      </c>
      <c r="G6">
        <v>55</v>
      </c>
      <c r="H6">
        <v>-2</v>
      </c>
    </row>
    <row r="7" spans="1:100" x14ac:dyDescent="0.35">
      <c r="A7" t="s">
        <v>287</v>
      </c>
      <c r="B7" s="7">
        <v>56</v>
      </c>
      <c r="C7">
        <v>54</v>
      </c>
      <c r="D7">
        <v>55</v>
      </c>
      <c r="E7">
        <v>52</v>
      </c>
      <c r="F7">
        <v>50</v>
      </c>
      <c r="G7">
        <v>49</v>
      </c>
      <c r="H7">
        <v>-1</v>
      </c>
    </row>
    <row r="8" spans="1:100" x14ac:dyDescent="0.35">
      <c r="A8" t="s">
        <v>288</v>
      </c>
      <c r="B8" s="7">
        <v>9</v>
      </c>
      <c r="C8">
        <v>9</v>
      </c>
      <c r="D8">
        <v>9</v>
      </c>
      <c r="E8">
        <v>8</v>
      </c>
      <c r="F8">
        <v>8</v>
      </c>
      <c r="G8">
        <v>9</v>
      </c>
      <c r="H8">
        <v>1</v>
      </c>
    </row>
    <row r="9" spans="1:100" x14ac:dyDescent="0.35">
      <c r="A9" t="s">
        <v>289</v>
      </c>
      <c r="B9" s="7">
        <v>8</v>
      </c>
      <c r="C9">
        <v>7</v>
      </c>
      <c r="D9">
        <v>6</v>
      </c>
      <c r="E9">
        <v>6</v>
      </c>
      <c r="F9">
        <v>6</v>
      </c>
      <c r="G9">
        <v>6</v>
      </c>
      <c r="H9">
        <v>0</v>
      </c>
    </row>
    <row r="10" spans="1:100" x14ac:dyDescent="0.35">
      <c r="A10" t="s">
        <v>290</v>
      </c>
      <c r="B10" s="7">
        <v>79</v>
      </c>
      <c r="C10">
        <v>79</v>
      </c>
      <c r="D10">
        <v>81</v>
      </c>
      <c r="E10">
        <v>79</v>
      </c>
      <c r="F10">
        <v>79</v>
      </c>
      <c r="G10">
        <v>76</v>
      </c>
      <c r="H10">
        <v>-3</v>
      </c>
    </row>
    <row r="12" spans="1:100" x14ac:dyDescent="0.35">
      <c r="A12" s="2" t="s">
        <v>291</v>
      </c>
    </row>
    <row r="14" spans="1:100" x14ac:dyDescent="0.35">
      <c r="A14" s="3" t="s">
        <v>2</v>
      </c>
      <c r="B14" s="5" t="s">
        <v>3</v>
      </c>
      <c r="C14" s="3" t="s">
        <v>4</v>
      </c>
      <c r="D14" s="3" t="s">
        <v>5</v>
      </c>
      <c r="E14" s="3" t="s">
        <v>6</v>
      </c>
      <c r="F14" s="3" t="s">
        <v>7</v>
      </c>
      <c r="G14" s="3" t="s">
        <v>8</v>
      </c>
      <c r="H14" s="3" t="s">
        <v>9</v>
      </c>
    </row>
    <row r="15" spans="1:100" x14ac:dyDescent="0.35">
      <c r="A15" t="s">
        <v>292</v>
      </c>
      <c r="B15" s="8">
        <v>792.79</v>
      </c>
      <c r="C15" s="4">
        <v>795.03899999999999</v>
      </c>
      <c r="D15" s="4">
        <v>801.13300000000004</v>
      </c>
      <c r="E15" s="4">
        <v>798.11500000000001</v>
      </c>
      <c r="F15" s="4">
        <v>795.51599999999996</v>
      </c>
      <c r="G15" s="4">
        <v>789.63400000000001</v>
      </c>
      <c r="H15" s="4">
        <v>-0.73939430507997705</v>
      </c>
    </row>
    <row r="16" spans="1:100" x14ac:dyDescent="0.35">
      <c r="A16" t="s">
        <v>152</v>
      </c>
      <c r="B16" s="8">
        <v>750.90899999999999</v>
      </c>
      <c r="C16" s="4">
        <v>751.29499999999996</v>
      </c>
      <c r="D16" s="4">
        <v>757.71799999999996</v>
      </c>
      <c r="E16" s="4">
        <v>755.48900000000003</v>
      </c>
      <c r="F16" s="4">
        <v>752.81600000000003</v>
      </c>
      <c r="G16" s="4">
        <v>748.00800000000004</v>
      </c>
      <c r="H16" s="4">
        <v>-0.63866867866783095</v>
      </c>
    </row>
    <row r="17" spans="1:9" x14ac:dyDescent="0.35">
      <c r="A17" t="s">
        <v>153</v>
      </c>
      <c r="B17" s="8">
        <v>41.881</v>
      </c>
      <c r="C17" s="4">
        <v>43.744</v>
      </c>
      <c r="D17" s="4">
        <v>43.414999999999999</v>
      </c>
      <c r="E17" s="4">
        <v>42.625999999999998</v>
      </c>
      <c r="F17" s="4">
        <v>42.7</v>
      </c>
      <c r="G17" s="4">
        <v>41.625999999999998</v>
      </c>
      <c r="H17" s="4">
        <v>-2.5152224824356</v>
      </c>
    </row>
    <row r="19" spans="1:9" x14ac:dyDescent="0.35">
      <c r="A19" s="2" t="s">
        <v>293</v>
      </c>
    </row>
    <row r="21" spans="1:9" x14ac:dyDescent="0.35">
      <c r="A21" s="3" t="s">
        <v>2</v>
      </c>
      <c r="B21" s="5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</row>
    <row r="22" spans="1:9" x14ac:dyDescent="0.35">
      <c r="A22" t="s">
        <v>292</v>
      </c>
      <c r="B22" s="8">
        <v>792.79</v>
      </c>
      <c r="C22" s="4">
        <v>794.99599999999998</v>
      </c>
      <c r="D22" s="4">
        <v>800.59400000000005</v>
      </c>
      <c r="E22" s="4">
        <v>797.423</v>
      </c>
      <c r="F22" s="4">
        <v>794.053</v>
      </c>
      <c r="G22" s="4">
        <v>786.25800000000004</v>
      </c>
      <c r="H22" s="4">
        <v>-0.98167250800639305</v>
      </c>
    </row>
    <row r="23" spans="1:9" x14ac:dyDescent="0.35">
      <c r="A23" t="s">
        <v>152</v>
      </c>
      <c r="B23" s="8">
        <v>750.90899999999999</v>
      </c>
      <c r="C23" s="4">
        <v>751.25400000000002</v>
      </c>
      <c r="D23" s="4">
        <v>757.18100000000004</v>
      </c>
      <c r="E23" s="4">
        <v>754.79899999999998</v>
      </c>
      <c r="F23" s="4">
        <v>751.36300000000006</v>
      </c>
      <c r="G23" s="4">
        <v>744.64200000000005</v>
      </c>
      <c r="H23" s="51">
        <v>-0.89450771464658596</v>
      </c>
    </row>
    <row r="24" spans="1:9" x14ac:dyDescent="0.35">
      <c r="A24" t="s">
        <v>153</v>
      </c>
      <c r="B24" s="8">
        <v>41.881</v>
      </c>
      <c r="C24" s="4">
        <v>43.741999999999997</v>
      </c>
      <c r="D24" s="4">
        <v>43.412999999999997</v>
      </c>
      <c r="E24" s="4">
        <v>42.624000000000002</v>
      </c>
      <c r="F24" s="4">
        <v>42.69</v>
      </c>
      <c r="G24" s="4">
        <v>41.616</v>
      </c>
      <c r="H24" s="51">
        <v>-2.5158116654954399</v>
      </c>
    </row>
    <row r="25" spans="1:9" x14ac:dyDescent="0.35">
      <c r="A25" t="s">
        <v>294</v>
      </c>
      <c r="B25" s="8">
        <v>606.53499999999997</v>
      </c>
      <c r="C25" s="4">
        <v>618.49800000000005</v>
      </c>
      <c r="D25" s="4">
        <v>633.94399999999996</v>
      </c>
      <c r="E25" s="4">
        <v>637.32100000000003</v>
      </c>
      <c r="F25" s="4">
        <v>642.58799999999997</v>
      </c>
      <c r="G25" s="4">
        <v>644.28899999999999</v>
      </c>
      <c r="H25" s="51">
        <v>0.26471082559897902</v>
      </c>
      <c r="I25" s="55"/>
    </row>
    <row r="26" spans="1:9" x14ac:dyDescent="0.35">
      <c r="A26" t="s">
        <v>152</v>
      </c>
      <c r="B26" s="8">
        <v>576.62</v>
      </c>
      <c r="C26" s="4">
        <v>586.226</v>
      </c>
      <c r="D26" s="4">
        <v>602.05399999999997</v>
      </c>
      <c r="E26" s="4">
        <v>606.10699999999997</v>
      </c>
      <c r="F26" s="4">
        <v>611.05499999999995</v>
      </c>
      <c r="G26" s="4">
        <v>613.66399999999999</v>
      </c>
      <c r="H26" s="51">
        <v>0.42696647601279097</v>
      </c>
    </row>
    <row r="27" spans="1:9" x14ac:dyDescent="0.35">
      <c r="A27" t="s">
        <v>153</v>
      </c>
      <c r="B27" s="8">
        <v>29.914999999999999</v>
      </c>
      <c r="C27" s="4">
        <v>32.271999999999998</v>
      </c>
      <c r="D27" s="4">
        <v>31.89</v>
      </c>
      <c r="E27" s="4">
        <v>31.213999999999999</v>
      </c>
      <c r="F27" s="4">
        <v>31.533000000000001</v>
      </c>
      <c r="G27" s="4">
        <v>30.625</v>
      </c>
      <c r="H27" s="4">
        <v>-2.8795230393555902</v>
      </c>
    </row>
    <row r="28" spans="1:9" x14ac:dyDescent="0.35">
      <c r="A28" t="s">
        <v>295</v>
      </c>
      <c r="B28" s="8">
        <v>275.96300000000002</v>
      </c>
      <c r="C28" s="4">
        <v>272.03899999999999</v>
      </c>
      <c r="D28" s="4">
        <v>269.02499999999998</v>
      </c>
      <c r="E28" s="4">
        <v>262.02499999999998</v>
      </c>
      <c r="F28" s="4">
        <v>259.54000000000002</v>
      </c>
      <c r="G28" s="4">
        <v>255.655</v>
      </c>
      <c r="H28" s="4">
        <v>-1.4968790937812999</v>
      </c>
    </row>
    <row r="29" spans="1:9" x14ac:dyDescent="0.35">
      <c r="A29" t="s">
        <v>152</v>
      </c>
      <c r="B29" s="8">
        <v>266.52699999999999</v>
      </c>
      <c r="C29" s="4">
        <v>261.83800000000002</v>
      </c>
      <c r="D29" s="4">
        <v>259.72399999999999</v>
      </c>
      <c r="E29" s="4">
        <v>253.29300000000001</v>
      </c>
      <c r="F29" s="4">
        <v>250.965</v>
      </c>
      <c r="G29" s="4">
        <v>248.08099999999999</v>
      </c>
      <c r="H29" s="4">
        <v>-1.1491642260873101</v>
      </c>
    </row>
    <row r="30" spans="1:9" x14ac:dyDescent="0.35">
      <c r="A30" t="s">
        <v>153</v>
      </c>
      <c r="B30" s="8">
        <v>9.4359999999999999</v>
      </c>
      <c r="C30" s="4">
        <v>10.201000000000001</v>
      </c>
      <c r="D30" s="4">
        <v>9.3010000000000002</v>
      </c>
      <c r="E30" s="4">
        <v>8.7319999999999993</v>
      </c>
      <c r="F30" s="4">
        <v>8.5749999999999993</v>
      </c>
      <c r="G30" s="4">
        <v>7.5739999999999998</v>
      </c>
      <c r="H30" s="4">
        <v>-11.6734693877551</v>
      </c>
    </row>
    <row r="31" spans="1:9" x14ac:dyDescent="0.35">
      <c r="A31" t="s">
        <v>296</v>
      </c>
      <c r="B31" s="8">
        <v>330.572</v>
      </c>
      <c r="C31" s="4">
        <v>346.459</v>
      </c>
      <c r="D31" s="4">
        <v>364.91899999999998</v>
      </c>
      <c r="E31" s="4">
        <v>375.29599999999999</v>
      </c>
      <c r="F31" s="4">
        <v>383.048</v>
      </c>
      <c r="G31" s="4">
        <v>388.63400000000001</v>
      </c>
      <c r="H31" s="4">
        <v>1.45830287587978</v>
      </c>
    </row>
    <row r="32" spans="1:9" x14ac:dyDescent="0.35">
      <c r="A32" t="s">
        <v>152</v>
      </c>
      <c r="B32" s="8">
        <v>310.09300000000002</v>
      </c>
      <c r="C32" s="4">
        <v>324.38799999999998</v>
      </c>
      <c r="D32" s="4">
        <v>342.33</v>
      </c>
      <c r="E32" s="4">
        <v>352.81400000000002</v>
      </c>
      <c r="F32" s="4">
        <v>360.09</v>
      </c>
      <c r="G32" s="4">
        <v>365.58300000000003</v>
      </c>
      <c r="H32" s="4">
        <v>1.5254519703407501</v>
      </c>
    </row>
    <row r="33" spans="1:8" x14ac:dyDescent="0.35">
      <c r="A33" t="s">
        <v>153</v>
      </c>
      <c r="B33" s="8">
        <v>20.478999999999999</v>
      </c>
      <c r="C33" s="4">
        <v>22.071000000000002</v>
      </c>
      <c r="D33" s="4">
        <v>22.588999999999999</v>
      </c>
      <c r="E33" s="4">
        <v>22.481999999999999</v>
      </c>
      <c r="F33" s="4">
        <v>22.957999999999998</v>
      </c>
      <c r="G33" s="4">
        <v>23.050999999999998</v>
      </c>
      <c r="H33" s="4">
        <v>0.405087551180427</v>
      </c>
    </row>
    <row r="34" spans="1:8" x14ac:dyDescent="0.35">
      <c r="A34" t="s">
        <v>297</v>
      </c>
      <c r="B34" s="8">
        <v>120.114</v>
      </c>
      <c r="C34" s="4">
        <v>116.508</v>
      </c>
      <c r="D34" s="4">
        <v>114.44499999999999</v>
      </c>
      <c r="E34" s="4">
        <v>110.967</v>
      </c>
      <c r="F34" s="4">
        <v>106.05</v>
      </c>
      <c r="G34" s="4">
        <v>100.23699999999999</v>
      </c>
      <c r="H34" s="4">
        <v>-5.4813767090994796</v>
      </c>
    </row>
    <row r="35" spans="1:8" x14ac:dyDescent="0.35">
      <c r="A35" t="s">
        <v>152</v>
      </c>
      <c r="B35" s="8">
        <v>113.9</v>
      </c>
      <c r="C35" s="4">
        <v>111.08</v>
      </c>
      <c r="D35" s="4">
        <v>109.446</v>
      </c>
      <c r="E35" s="4">
        <v>106.44199999999999</v>
      </c>
      <c r="F35" s="4">
        <v>101.98699999999999</v>
      </c>
      <c r="G35" s="4">
        <v>96.504999999999995</v>
      </c>
      <c r="H35" s="4">
        <v>-5.3751948777785401</v>
      </c>
    </row>
    <row r="36" spans="1:8" x14ac:dyDescent="0.35">
      <c r="A36" t="s">
        <v>153</v>
      </c>
      <c r="B36" s="8">
        <v>6.2140000000000004</v>
      </c>
      <c r="C36" s="4">
        <v>5.4279999999999999</v>
      </c>
      <c r="D36" s="4">
        <v>4.9989999999999997</v>
      </c>
      <c r="E36" s="4">
        <v>4.5250000000000004</v>
      </c>
      <c r="F36" s="4">
        <v>4.0629999999999997</v>
      </c>
      <c r="G36" s="4">
        <v>3.7320000000000002</v>
      </c>
      <c r="H36" s="4">
        <v>-8.1466896381983798</v>
      </c>
    </row>
    <row r="37" spans="1:8" x14ac:dyDescent="0.35">
      <c r="A37" t="s">
        <v>298</v>
      </c>
      <c r="B37" s="8">
        <v>42.621000000000002</v>
      </c>
      <c r="C37" s="4">
        <v>37.905999999999999</v>
      </c>
      <c r="D37" s="4">
        <v>31.878</v>
      </c>
      <c r="E37" s="4">
        <v>29.605</v>
      </c>
      <c r="F37" s="4">
        <v>27.044</v>
      </c>
      <c r="G37" s="4">
        <v>25.207000000000001</v>
      </c>
      <c r="H37" s="4">
        <v>-6.7926342257062498</v>
      </c>
    </row>
    <row r="38" spans="1:8" x14ac:dyDescent="0.35">
      <c r="A38" t="s">
        <v>152</v>
      </c>
      <c r="B38" s="8">
        <v>37.731000000000002</v>
      </c>
      <c r="C38" s="4">
        <v>32.566000000000003</v>
      </c>
      <c r="D38" s="4">
        <v>26.033999999999999</v>
      </c>
      <c r="E38" s="4">
        <v>23.411000000000001</v>
      </c>
      <c r="F38" s="4">
        <v>20.609000000000002</v>
      </c>
      <c r="G38" s="4">
        <v>18.545999999999999</v>
      </c>
      <c r="H38" s="4">
        <v>-10.0101897229366</v>
      </c>
    </row>
    <row r="39" spans="1:8" x14ac:dyDescent="0.35">
      <c r="A39" t="s">
        <v>153</v>
      </c>
      <c r="B39" s="8">
        <v>4.8899999999999997</v>
      </c>
      <c r="C39" s="4">
        <v>5.34</v>
      </c>
      <c r="D39" s="4">
        <v>5.8440000000000003</v>
      </c>
      <c r="E39" s="4">
        <v>6.194</v>
      </c>
      <c r="F39" s="4">
        <v>6.4349999999999996</v>
      </c>
      <c r="G39" s="4">
        <v>6.6609999999999996</v>
      </c>
      <c r="H39" s="4">
        <v>3.5120435120435101</v>
      </c>
    </row>
    <row r="40" spans="1:8" x14ac:dyDescent="0.35">
      <c r="A40" t="s">
        <v>299</v>
      </c>
      <c r="B40" s="8">
        <v>19.858000000000001</v>
      </c>
      <c r="C40" s="4">
        <v>18.82</v>
      </c>
      <c r="D40" s="4">
        <v>17.39</v>
      </c>
      <c r="E40" s="4">
        <v>16.552</v>
      </c>
      <c r="F40" s="4">
        <v>15.457000000000001</v>
      </c>
      <c r="G40" s="4">
        <v>14.199</v>
      </c>
      <c r="H40" s="4">
        <v>-8.1387073817687696</v>
      </c>
    </row>
    <row r="41" spans="1:8" x14ac:dyDescent="0.35">
      <c r="A41" t="s">
        <v>152</v>
      </c>
      <c r="B41" s="8">
        <v>19.722999999999999</v>
      </c>
      <c r="C41" s="4">
        <v>18.701000000000001</v>
      </c>
      <c r="D41" s="4">
        <v>17.3</v>
      </c>
      <c r="E41" s="4">
        <v>16.478000000000002</v>
      </c>
      <c r="F41" s="4">
        <v>15.393000000000001</v>
      </c>
      <c r="G41" s="4">
        <v>14.138</v>
      </c>
      <c r="H41" s="4">
        <v>-8.1530565841616305</v>
      </c>
    </row>
    <row r="42" spans="1:8" x14ac:dyDescent="0.35">
      <c r="A42" t="s">
        <v>153</v>
      </c>
      <c r="B42" s="8">
        <v>0.13500000000000001</v>
      </c>
      <c r="C42" s="4">
        <v>0.11899999999999999</v>
      </c>
      <c r="D42" s="4">
        <v>0.09</v>
      </c>
      <c r="E42" s="4">
        <v>7.3999999999999996E-2</v>
      </c>
      <c r="F42" s="4">
        <v>6.4000000000000001E-2</v>
      </c>
      <c r="G42" s="4">
        <v>6.0999999999999999E-2</v>
      </c>
      <c r="H42" s="4">
        <v>-4.6875</v>
      </c>
    </row>
    <row r="43" spans="1:8" x14ac:dyDescent="0.35">
      <c r="A43" t="s">
        <v>300</v>
      </c>
      <c r="B43" s="8">
        <v>3.6619999999999999</v>
      </c>
      <c r="C43" s="4">
        <v>3.2639999999999998</v>
      </c>
      <c r="D43" s="4">
        <v>2.9369999999999998</v>
      </c>
      <c r="E43" s="4">
        <v>2.9780000000000002</v>
      </c>
      <c r="F43" s="4">
        <v>2.9140000000000001</v>
      </c>
      <c r="G43" s="4">
        <v>2.3260000000000001</v>
      </c>
      <c r="H43" s="4">
        <v>-20.178448867536002</v>
      </c>
    </row>
    <row r="44" spans="1:8" x14ac:dyDescent="0.35">
      <c r="A44" t="s">
        <v>152</v>
      </c>
      <c r="B44" s="8">
        <v>2.9350000000000001</v>
      </c>
      <c r="C44" s="4">
        <v>2.681</v>
      </c>
      <c r="D44" s="4">
        <v>2.347</v>
      </c>
      <c r="E44" s="4">
        <v>2.3610000000000002</v>
      </c>
      <c r="F44" s="4">
        <v>2.319</v>
      </c>
      <c r="G44" s="4">
        <v>1.7889999999999999</v>
      </c>
      <c r="H44" s="4">
        <v>-22.854678740836601</v>
      </c>
    </row>
    <row r="45" spans="1:8" x14ac:dyDescent="0.35">
      <c r="A45" t="s">
        <v>153</v>
      </c>
      <c r="B45" s="8">
        <v>0.72699999999999998</v>
      </c>
      <c r="C45" s="4">
        <v>0.58299999999999996</v>
      </c>
      <c r="D45" s="4">
        <v>0.59</v>
      </c>
      <c r="E45" s="4">
        <v>0.61699999999999999</v>
      </c>
      <c r="F45" s="4">
        <v>0.59499999999999997</v>
      </c>
      <c r="G45" s="4">
        <v>0.53700000000000003</v>
      </c>
      <c r="H45" s="4">
        <v>-9.7478991596638593</v>
      </c>
    </row>
    <row r="47" spans="1:8" x14ac:dyDescent="0.35">
      <c r="A47" s="2" t="s">
        <v>301</v>
      </c>
    </row>
    <row r="49" spans="1:8" x14ac:dyDescent="0.35">
      <c r="A49" s="3" t="s">
        <v>2</v>
      </c>
      <c r="B49" s="5" t="s">
        <v>3</v>
      </c>
      <c r="C49" s="3" t="s">
        <v>4</v>
      </c>
      <c r="D49" s="3" t="s">
        <v>5</v>
      </c>
      <c r="E49" s="3" t="s">
        <v>6</v>
      </c>
      <c r="F49" s="3" t="s">
        <v>7</v>
      </c>
      <c r="G49" s="3" t="s">
        <v>8</v>
      </c>
      <c r="H49" s="3" t="s">
        <v>9</v>
      </c>
    </row>
    <row r="50" spans="1:8" x14ac:dyDescent="0.35">
      <c r="A50" t="s">
        <v>19</v>
      </c>
      <c r="B50" s="8">
        <v>606.53499999999997</v>
      </c>
      <c r="C50" s="4">
        <v>618.49800000000005</v>
      </c>
      <c r="D50" s="4">
        <v>633.94399999999996</v>
      </c>
      <c r="E50" s="4">
        <v>637.32100000000003</v>
      </c>
      <c r="F50" s="4">
        <v>642.58799999999997</v>
      </c>
      <c r="G50" s="4">
        <v>644.28899999999999</v>
      </c>
      <c r="H50" s="4">
        <v>0.26471082559897902</v>
      </c>
    </row>
    <row r="51" spans="1:8" x14ac:dyDescent="0.35">
      <c r="A51" t="s">
        <v>152</v>
      </c>
      <c r="B51" s="8">
        <v>576.62</v>
      </c>
      <c r="C51" s="4">
        <v>586.226</v>
      </c>
      <c r="D51" s="4">
        <v>602.05399999999997</v>
      </c>
      <c r="E51" s="4">
        <v>606.10699999999997</v>
      </c>
      <c r="F51" s="4">
        <v>611.05499999999995</v>
      </c>
      <c r="G51" s="4">
        <v>613.66399999999999</v>
      </c>
      <c r="H51" s="4">
        <v>0.42696647601279097</v>
      </c>
    </row>
    <row r="52" spans="1:8" x14ac:dyDescent="0.35">
      <c r="A52" t="s">
        <v>153</v>
      </c>
      <c r="B52" s="8">
        <v>29.914999999999999</v>
      </c>
      <c r="C52" s="4">
        <v>32.271999999999998</v>
      </c>
      <c r="D52" s="4">
        <v>31.89</v>
      </c>
      <c r="E52" s="4">
        <v>31.213999999999999</v>
      </c>
      <c r="F52" s="4">
        <v>31.533000000000001</v>
      </c>
      <c r="G52" s="4">
        <v>30.625</v>
      </c>
      <c r="H52" s="4">
        <v>-2.8795230393555902</v>
      </c>
    </row>
    <row r="53" spans="1:8" x14ac:dyDescent="0.35">
      <c r="A53" t="s">
        <v>295</v>
      </c>
      <c r="B53" s="8">
        <v>275.96300000000002</v>
      </c>
      <c r="C53" s="4">
        <v>272.03899999999999</v>
      </c>
      <c r="D53" s="4">
        <v>269.02499999999998</v>
      </c>
      <c r="E53" s="4">
        <v>262.02499999999998</v>
      </c>
      <c r="F53" s="4">
        <v>259.54000000000002</v>
      </c>
      <c r="G53" s="4">
        <v>255.655</v>
      </c>
      <c r="H53" s="4">
        <v>-1.4968790937812999</v>
      </c>
    </row>
    <row r="54" spans="1:8" x14ac:dyDescent="0.35">
      <c r="A54" t="s">
        <v>152</v>
      </c>
      <c r="B54" s="8">
        <v>266.52699999999999</v>
      </c>
      <c r="C54" s="4">
        <v>261.83800000000002</v>
      </c>
      <c r="D54" s="4">
        <v>259.72399999999999</v>
      </c>
      <c r="E54" s="4">
        <v>253.29300000000001</v>
      </c>
      <c r="F54" s="4">
        <v>250.965</v>
      </c>
      <c r="G54" s="4">
        <v>248.08099999999999</v>
      </c>
      <c r="H54" s="4">
        <v>-1.1491642260873101</v>
      </c>
    </row>
    <row r="55" spans="1:8" x14ac:dyDescent="0.35">
      <c r="A55" t="s">
        <v>153</v>
      </c>
      <c r="B55" s="8">
        <v>9.4359999999999999</v>
      </c>
      <c r="C55" s="4">
        <v>10.201000000000001</v>
      </c>
      <c r="D55" s="4">
        <v>9.3010000000000002</v>
      </c>
      <c r="E55" s="4">
        <v>8.7319999999999993</v>
      </c>
      <c r="F55" s="4">
        <v>8.5749999999999993</v>
      </c>
      <c r="G55" s="4">
        <v>7.5739999999999998</v>
      </c>
      <c r="H55" s="4">
        <v>-11.6734693877551</v>
      </c>
    </row>
    <row r="56" spans="1:8" x14ac:dyDescent="0.35">
      <c r="A56" t="s">
        <v>296</v>
      </c>
      <c r="B56" s="8">
        <v>330.572</v>
      </c>
      <c r="C56" s="4">
        <v>346.459</v>
      </c>
      <c r="D56" s="4">
        <v>364.91899999999998</v>
      </c>
      <c r="E56" s="4">
        <v>375.29599999999999</v>
      </c>
      <c r="F56" s="4">
        <v>383.048</v>
      </c>
      <c r="G56" s="4">
        <v>388.63400000000001</v>
      </c>
      <c r="H56" s="4">
        <v>1.45830287587978</v>
      </c>
    </row>
    <row r="57" spans="1:8" x14ac:dyDescent="0.35">
      <c r="A57" t="s">
        <v>152</v>
      </c>
      <c r="B57" s="8">
        <v>310.09300000000002</v>
      </c>
      <c r="C57" s="4">
        <v>324.38799999999998</v>
      </c>
      <c r="D57" s="4">
        <v>342.33</v>
      </c>
      <c r="E57" s="4">
        <v>352.81400000000002</v>
      </c>
      <c r="F57" s="4">
        <v>360.09</v>
      </c>
      <c r="G57" s="4">
        <v>365.58300000000003</v>
      </c>
      <c r="H57" s="4">
        <v>1.5254519703407501</v>
      </c>
    </row>
    <row r="58" spans="1:8" x14ac:dyDescent="0.35">
      <c r="A58" t="s">
        <v>153</v>
      </c>
      <c r="B58" s="8">
        <v>20.478999999999999</v>
      </c>
      <c r="C58" s="4">
        <v>22.071000000000002</v>
      </c>
      <c r="D58" s="4">
        <v>22.588999999999999</v>
      </c>
      <c r="E58" s="4">
        <v>22.481999999999999</v>
      </c>
      <c r="F58" s="4">
        <v>22.957999999999998</v>
      </c>
      <c r="G58" s="4">
        <v>23.050999999999998</v>
      </c>
      <c r="H58" s="4">
        <v>0.405087551180427</v>
      </c>
    </row>
    <row r="59" spans="1:8" x14ac:dyDescent="0.35">
      <c r="A59" t="s">
        <v>302</v>
      </c>
      <c r="B59" s="8">
        <v>6.992</v>
      </c>
      <c r="C59" s="4">
        <v>7.8159999999999998</v>
      </c>
      <c r="D59" s="4">
        <v>9.7690000000000001</v>
      </c>
      <c r="E59" s="4">
        <v>11.462999999999999</v>
      </c>
      <c r="F59" s="4">
        <v>13.18</v>
      </c>
      <c r="G59" s="4">
        <v>13.867000000000001</v>
      </c>
      <c r="H59" s="4">
        <v>5.2124430955993803</v>
      </c>
    </row>
    <row r="60" spans="1:8" x14ac:dyDescent="0.35">
      <c r="A60" t="s">
        <v>152</v>
      </c>
      <c r="B60" s="8">
        <v>6.1970000000000001</v>
      </c>
      <c r="C60" s="4">
        <v>6.8680000000000003</v>
      </c>
      <c r="D60" s="4">
        <v>8.7590000000000003</v>
      </c>
      <c r="E60" s="4">
        <v>10.305999999999999</v>
      </c>
      <c r="F60" s="4">
        <v>11.919</v>
      </c>
      <c r="G60" s="4">
        <v>12.603</v>
      </c>
      <c r="H60" s="4">
        <v>5.7387364711804603</v>
      </c>
    </row>
    <row r="61" spans="1:8" x14ac:dyDescent="0.35">
      <c r="A61" t="s">
        <v>153</v>
      </c>
      <c r="B61" s="8">
        <v>0.79500000000000004</v>
      </c>
      <c r="C61" s="4">
        <v>0.94799999999999995</v>
      </c>
      <c r="D61" s="4">
        <v>1.01</v>
      </c>
      <c r="E61" s="4">
        <v>1.157</v>
      </c>
      <c r="F61" s="4">
        <v>1.2609999999999999</v>
      </c>
      <c r="G61" s="4">
        <v>1.264</v>
      </c>
      <c r="H61" s="4">
        <v>0.23790642347343299</v>
      </c>
    </row>
    <row r="63" spans="1:8" x14ac:dyDescent="0.35">
      <c r="A63" s="2" t="s">
        <v>303</v>
      </c>
    </row>
    <row r="65" spans="1:8" x14ac:dyDescent="0.35">
      <c r="A65" s="3" t="s">
        <v>2</v>
      </c>
      <c r="B65" s="5" t="s">
        <v>3</v>
      </c>
      <c r="C65" s="3" t="s">
        <v>4</v>
      </c>
      <c r="D65" s="3" t="s">
        <v>5</v>
      </c>
      <c r="E65" s="3" t="s">
        <v>6</v>
      </c>
      <c r="F65" s="3" t="s">
        <v>7</v>
      </c>
      <c r="G65" s="3" t="s">
        <v>8</v>
      </c>
      <c r="H65" s="3" t="s">
        <v>9</v>
      </c>
    </row>
    <row r="66" spans="1:8" x14ac:dyDescent="0.35">
      <c r="A66" t="s">
        <v>19</v>
      </c>
      <c r="B66" s="8">
        <v>120.114</v>
      </c>
      <c r="C66" s="4">
        <v>116.508</v>
      </c>
      <c r="D66" s="4">
        <v>114.44499999999999</v>
      </c>
      <c r="E66" s="4">
        <v>110.967</v>
      </c>
      <c r="F66" s="4">
        <v>106.05</v>
      </c>
      <c r="G66" s="4">
        <v>100.23699999999999</v>
      </c>
      <c r="H66" s="4">
        <v>-5.4813767090994796</v>
      </c>
    </row>
    <row r="67" spans="1:8" x14ac:dyDescent="0.35">
      <c r="A67" t="s">
        <v>152</v>
      </c>
      <c r="B67" s="8">
        <v>113.9</v>
      </c>
      <c r="C67" s="4">
        <v>111.08</v>
      </c>
      <c r="D67" s="4">
        <v>109.446</v>
      </c>
      <c r="E67" s="4">
        <v>106.44199999999999</v>
      </c>
      <c r="F67" s="4">
        <v>101.98699999999999</v>
      </c>
      <c r="G67" s="4">
        <v>96.504999999999995</v>
      </c>
      <c r="H67" s="4">
        <v>-5.3751948777785401</v>
      </c>
    </row>
    <row r="68" spans="1:8" x14ac:dyDescent="0.35">
      <c r="A68" t="s">
        <v>153</v>
      </c>
      <c r="B68" s="8">
        <v>6.2140000000000004</v>
      </c>
      <c r="C68" s="4">
        <v>5.4279999999999999</v>
      </c>
      <c r="D68" s="4">
        <v>4.9989999999999997</v>
      </c>
      <c r="E68" s="4">
        <v>4.5250000000000004</v>
      </c>
      <c r="F68" s="4">
        <v>4.0629999999999997</v>
      </c>
      <c r="G68" s="4">
        <v>3.7320000000000002</v>
      </c>
      <c r="H68" s="4">
        <v>-8.1466896381983798</v>
      </c>
    </row>
    <row r="69" spans="1:8" x14ac:dyDescent="0.35">
      <c r="A69" t="s">
        <v>304</v>
      </c>
      <c r="B69" s="8">
        <v>38.066000000000003</v>
      </c>
      <c r="C69" s="4">
        <v>41.777000000000001</v>
      </c>
      <c r="D69" s="4">
        <v>44.994</v>
      </c>
      <c r="E69" s="4">
        <v>44.904000000000003</v>
      </c>
      <c r="F69" s="4">
        <v>43.186999999999998</v>
      </c>
      <c r="G69" s="4">
        <v>39.786000000000001</v>
      </c>
      <c r="H69" s="4">
        <v>-7.8750549934007896</v>
      </c>
    </row>
    <row r="70" spans="1:8" x14ac:dyDescent="0.35">
      <c r="A70" t="s">
        <v>152</v>
      </c>
      <c r="B70" s="8">
        <v>37.402999999999999</v>
      </c>
      <c r="C70" s="4">
        <v>41.119</v>
      </c>
      <c r="D70" s="4">
        <v>44.360999999999997</v>
      </c>
      <c r="E70" s="4">
        <v>44.338000000000001</v>
      </c>
      <c r="F70" s="4">
        <v>42.686</v>
      </c>
      <c r="G70" s="4">
        <v>39.341000000000001</v>
      </c>
      <c r="H70" s="4">
        <v>-7.8362929297662003</v>
      </c>
    </row>
    <row r="71" spans="1:8" x14ac:dyDescent="0.35">
      <c r="A71" t="s">
        <v>153</v>
      </c>
      <c r="B71" s="8">
        <v>0.66300000000000003</v>
      </c>
      <c r="C71" s="4">
        <v>0.65800000000000003</v>
      </c>
      <c r="D71" s="4">
        <v>0.63300000000000001</v>
      </c>
      <c r="E71" s="4">
        <v>0.56599999999999995</v>
      </c>
      <c r="F71" s="4">
        <v>0.501</v>
      </c>
      <c r="G71" s="4">
        <v>0.44500000000000001</v>
      </c>
      <c r="H71" s="4">
        <v>-11.1776447105788</v>
      </c>
    </row>
    <row r="72" spans="1:8" x14ac:dyDescent="0.35">
      <c r="A72" t="s">
        <v>305</v>
      </c>
      <c r="B72" s="8">
        <v>16.202999999999999</v>
      </c>
      <c r="C72" s="4">
        <v>25.922999999999998</v>
      </c>
      <c r="D72" s="4">
        <v>39.713000000000001</v>
      </c>
      <c r="E72" s="4">
        <v>44.063000000000002</v>
      </c>
      <c r="F72" s="4">
        <v>45.853999999999999</v>
      </c>
      <c r="G72" s="4">
        <v>50.228999999999999</v>
      </c>
      <c r="H72" s="4">
        <v>9.5411523531207898</v>
      </c>
    </row>
    <row r="73" spans="1:8" x14ac:dyDescent="0.35">
      <c r="A73" t="s">
        <v>152</v>
      </c>
      <c r="B73" s="8">
        <v>15.26</v>
      </c>
      <c r="C73" s="4">
        <v>24.869</v>
      </c>
      <c r="D73" s="4">
        <v>38.603000000000002</v>
      </c>
      <c r="E73" s="4">
        <v>42.944000000000003</v>
      </c>
      <c r="F73" s="4">
        <v>44.777999999999999</v>
      </c>
      <c r="G73" s="4">
        <v>49.180999999999997</v>
      </c>
      <c r="H73" s="4">
        <v>9.8329536826119899</v>
      </c>
    </row>
    <row r="74" spans="1:8" x14ac:dyDescent="0.35">
      <c r="A74" t="s">
        <v>153</v>
      </c>
      <c r="B74" s="8">
        <v>0.94299999999999995</v>
      </c>
      <c r="C74" s="4">
        <v>1.054</v>
      </c>
      <c r="D74" s="4">
        <v>1.1100000000000001</v>
      </c>
      <c r="E74" s="4">
        <v>1.119</v>
      </c>
      <c r="F74" s="4">
        <v>1.0760000000000001</v>
      </c>
      <c r="G74" s="4">
        <v>1.048</v>
      </c>
      <c r="H74" s="4">
        <v>-2.6022304832713701</v>
      </c>
    </row>
    <row r="75" spans="1:8" x14ac:dyDescent="0.35">
      <c r="A75" t="s">
        <v>306</v>
      </c>
      <c r="B75" s="8">
        <v>0.38100000000000001</v>
      </c>
      <c r="C75" s="4">
        <v>0.36399999999999999</v>
      </c>
      <c r="D75" s="4">
        <v>0.34699999999999998</v>
      </c>
      <c r="E75" s="4">
        <v>0.315</v>
      </c>
      <c r="F75" s="4">
        <v>0.34399999999999997</v>
      </c>
      <c r="G75" s="4">
        <v>0.32400000000000001</v>
      </c>
      <c r="H75" s="4">
        <v>-5.81395348837209</v>
      </c>
    </row>
    <row r="76" spans="1:8" x14ac:dyDescent="0.35">
      <c r="A76" t="s">
        <v>152</v>
      </c>
      <c r="B76" s="8">
        <v>2.1000000000000001E-2</v>
      </c>
      <c r="C76" s="4">
        <v>3.3000000000000002E-2</v>
      </c>
      <c r="D76" s="4">
        <v>3.6999999999999998E-2</v>
      </c>
      <c r="E76" s="4">
        <v>0</v>
      </c>
      <c r="F76" s="4">
        <v>3.5999999999999997E-2</v>
      </c>
      <c r="G76" s="4">
        <v>3.1E-2</v>
      </c>
      <c r="H76" s="4">
        <v>-13.8888888888889</v>
      </c>
    </row>
    <row r="77" spans="1:8" x14ac:dyDescent="0.35">
      <c r="A77" t="s">
        <v>153</v>
      </c>
      <c r="B77" s="8">
        <v>0.36</v>
      </c>
      <c r="C77" s="4">
        <v>0.33100000000000002</v>
      </c>
      <c r="D77" s="4">
        <v>0.31</v>
      </c>
      <c r="E77" s="4">
        <v>0.315</v>
      </c>
      <c r="F77" s="4">
        <v>0.308</v>
      </c>
      <c r="G77" s="4">
        <v>0.29299999999999998</v>
      </c>
      <c r="H77" s="4">
        <v>-4.8701298701298699</v>
      </c>
    </row>
    <row r="79" spans="1:8" x14ac:dyDescent="0.35">
      <c r="A79" s="2" t="s">
        <v>307</v>
      </c>
    </row>
    <row r="81" spans="1:8" x14ac:dyDescent="0.35">
      <c r="A81" s="3" t="s">
        <v>2</v>
      </c>
      <c r="B81" s="5" t="s">
        <v>3</v>
      </c>
      <c r="C81" s="3" t="s">
        <v>4</v>
      </c>
      <c r="D81" s="3" t="s">
        <v>5</v>
      </c>
      <c r="E81" s="3" t="s">
        <v>6</v>
      </c>
      <c r="F81" s="3" t="s">
        <v>7</v>
      </c>
      <c r="G81" s="3" t="s">
        <v>8</v>
      </c>
      <c r="H81" s="3" t="s">
        <v>9</v>
      </c>
    </row>
    <row r="82" spans="1:8" x14ac:dyDescent="0.35">
      <c r="A82" t="s">
        <v>19</v>
      </c>
      <c r="B82" s="8">
        <v>42.621000000000002</v>
      </c>
      <c r="C82" s="4">
        <v>37.905999999999999</v>
      </c>
      <c r="D82" s="4">
        <v>31.878</v>
      </c>
      <c r="E82" s="4">
        <v>29.605</v>
      </c>
      <c r="F82" s="4">
        <v>27.044</v>
      </c>
      <c r="G82" s="4">
        <v>25.207000000000001</v>
      </c>
      <c r="H82" s="4">
        <v>-6.7926342257062498</v>
      </c>
    </row>
    <row r="83" spans="1:8" x14ac:dyDescent="0.35">
      <c r="A83" t="s">
        <v>152</v>
      </c>
      <c r="B83" s="8">
        <v>37.731000000000002</v>
      </c>
      <c r="C83" s="4">
        <v>32.566000000000003</v>
      </c>
      <c r="D83" s="4">
        <v>26.033999999999999</v>
      </c>
      <c r="E83" s="4">
        <v>23.411000000000001</v>
      </c>
      <c r="F83" s="4">
        <v>20.609000000000002</v>
      </c>
      <c r="G83" s="4">
        <v>18.545999999999999</v>
      </c>
      <c r="H83" s="4">
        <v>-10.0101897229366</v>
      </c>
    </row>
    <row r="84" spans="1:8" x14ac:dyDescent="0.35">
      <c r="A84" t="s">
        <v>153</v>
      </c>
      <c r="B84" s="8">
        <v>4.8899999999999997</v>
      </c>
      <c r="C84" s="4">
        <v>5.34</v>
      </c>
      <c r="D84" s="4">
        <v>5.8440000000000003</v>
      </c>
      <c r="E84" s="4">
        <v>6.194</v>
      </c>
      <c r="F84" s="4">
        <v>6.4349999999999996</v>
      </c>
      <c r="G84" s="4">
        <v>6.6609999999999996</v>
      </c>
      <c r="H84" s="4">
        <v>3.5120435120435101</v>
      </c>
    </row>
    <row r="86" spans="1:8" x14ac:dyDescent="0.35">
      <c r="A86" s="2" t="s">
        <v>308</v>
      </c>
    </row>
    <row r="88" spans="1:8" x14ac:dyDescent="0.35">
      <c r="A88" s="3" t="s">
        <v>2</v>
      </c>
      <c r="B88" s="5" t="s">
        <v>3</v>
      </c>
      <c r="C88" s="3" t="s">
        <v>4</v>
      </c>
      <c r="D88" s="3" t="s">
        <v>5</v>
      </c>
      <c r="E88" s="3" t="s">
        <v>6</v>
      </c>
      <c r="F88" s="3" t="s">
        <v>7</v>
      </c>
      <c r="G88" s="3" t="s">
        <v>8</v>
      </c>
      <c r="H88" s="3" t="s">
        <v>9</v>
      </c>
    </row>
    <row r="89" spans="1:8" x14ac:dyDescent="0.35">
      <c r="A89" t="s">
        <v>19</v>
      </c>
      <c r="B89" s="8">
        <v>19.858000000000001</v>
      </c>
      <c r="C89" s="4">
        <v>18.82</v>
      </c>
      <c r="D89" s="4">
        <v>17.39</v>
      </c>
      <c r="E89" s="4">
        <v>16.552</v>
      </c>
      <c r="F89" s="4">
        <v>15.457000000000001</v>
      </c>
      <c r="G89" s="4">
        <v>14.199</v>
      </c>
      <c r="H89" s="4">
        <v>-8.1387073817687696</v>
      </c>
    </row>
    <row r="90" spans="1:8" x14ac:dyDescent="0.35">
      <c r="A90" t="s">
        <v>152</v>
      </c>
      <c r="B90" s="8">
        <v>19.722999999999999</v>
      </c>
      <c r="C90" s="4">
        <v>18.701000000000001</v>
      </c>
      <c r="D90" s="4">
        <v>17.3</v>
      </c>
      <c r="E90" s="4">
        <v>16.478000000000002</v>
      </c>
      <c r="F90" s="4">
        <v>15.393000000000001</v>
      </c>
      <c r="G90" s="4">
        <v>14.138</v>
      </c>
      <c r="H90" s="4">
        <v>-8.1530565841616305</v>
      </c>
    </row>
    <row r="91" spans="1:8" x14ac:dyDescent="0.35">
      <c r="A91" t="s">
        <v>153</v>
      </c>
      <c r="B91" s="8">
        <v>0.13500000000000001</v>
      </c>
      <c r="C91" s="4">
        <v>0.11899999999999999</v>
      </c>
      <c r="D91" s="4">
        <v>0.09</v>
      </c>
      <c r="E91" s="4">
        <v>7.3999999999999996E-2</v>
      </c>
      <c r="F91" s="4">
        <v>6.4000000000000001E-2</v>
      </c>
      <c r="G91" s="4">
        <v>6.0999999999999999E-2</v>
      </c>
      <c r="H91" s="4">
        <v>-4.6875</v>
      </c>
    </row>
    <row r="92" spans="1:8" x14ac:dyDescent="0.35">
      <c r="A92" t="s">
        <v>309</v>
      </c>
      <c r="B92" s="8">
        <v>17.890999999999998</v>
      </c>
      <c r="C92" s="4">
        <v>17.297999999999998</v>
      </c>
      <c r="D92" s="4">
        <v>16.276</v>
      </c>
      <c r="E92" s="4">
        <v>15.832000000000001</v>
      </c>
      <c r="F92" s="4">
        <v>14.86</v>
      </c>
      <c r="G92" s="4">
        <v>13.773</v>
      </c>
      <c r="H92" s="4">
        <v>-7.3149394347240904</v>
      </c>
    </row>
    <row r="93" spans="1:8" x14ac:dyDescent="0.35">
      <c r="A93" t="s">
        <v>152</v>
      </c>
      <c r="B93" s="8">
        <v>17.838000000000001</v>
      </c>
      <c r="C93" s="4">
        <v>17.241</v>
      </c>
      <c r="D93" s="4">
        <v>16.224</v>
      </c>
      <c r="E93" s="4">
        <v>15.781000000000001</v>
      </c>
      <c r="F93" s="4">
        <v>14.808999999999999</v>
      </c>
      <c r="G93" s="4">
        <v>13.724</v>
      </c>
      <c r="H93" s="4">
        <v>-7.3266257005874902</v>
      </c>
    </row>
    <row r="94" spans="1:8" x14ac:dyDescent="0.35">
      <c r="A94" t="s">
        <v>153</v>
      </c>
      <c r="B94" s="8">
        <v>5.2999999999999999E-2</v>
      </c>
      <c r="C94" s="4">
        <v>5.7000000000000002E-2</v>
      </c>
      <c r="D94" s="4">
        <v>5.1999999999999998E-2</v>
      </c>
      <c r="E94" s="4">
        <v>5.0999999999999997E-2</v>
      </c>
      <c r="F94" s="4">
        <v>5.0999999999999997E-2</v>
      </c>
      <c r="G94" s="4">
        <v>4.9000000000000002E-2</v>
      </c>
      <c r="H94" s="4">
        <v>-3.9215686274509798</v>
      </c>
    </row>
    <row r="96" spans="1:8" x14ac:dyDescent="0.35">
      <c r="A96" s="2" t="s">
        <v>310</v>
      </c>
    </row>
    <row r="98" spans="1:8" x14ac:dyDescent="0.35">
      <c r="A98" s="3" t="s">
        <v>2</v>
      </c>
      <c r="B98" s="5" t="s">
        <v>3</v>
      </c>
      <c r="C98" s="3" t="s">
        <v>4</v>
      </c>
      <c r="D98" s="3" t="s">
        <v>5</v>
      </c>
      <c r="E98" s="3" t="s">
        <v>6</v>
      </c>
      <c r="F98" s="3" t="s">
        <v>7</v>
      </c>
      <c r="G98" s="3" t="s">
        <v>8</v>
      </c>
      <c r="H98" s="3" t="s">
        <v>9</v>
      </c>
    </row>
    <row r="99" spans="1:8" x14ac:dyDescent="0.35">
      <c r="A99" t="s">
        <v>311</v>
      </c>
      <c r="B99" s="8">
        <v>3.6619999999999999</v>
      </c>
      <c r="C99" s="4">
        <v>3.3069999999999999</v>
      </c>
      <c r="D99" s="4">
        <v>3.476</v>
      </c>
      <c r="E99" s="4">
        <v>3.67</v>
      </c>
      <c r="F99" s="4">
        <v>4.3769999999999998</v>
      </c>
      <c r="G99" s="4">
        <v>5.702</v>
      </c>
      <c r="H99" s="4">
        <v>30.2718757139593</v>
      </c>
    </row>
    <row r="100" spans="1:8" x14ac:dyDescent="0.35">
      <c r="A100" t="s">
        <v>152</v>
      </c>
      <c r="B100" s="8">
        <v>2.9350000000000001</v>
      </c>
      <c r="C100" s="4">
        <v>2.722</v>
      </c>
      <c r="D100" s="4">
        <v>2.8839999999999999</v>
      </c>
      <c r="E100" s="4">
        <v>3.0510000000000002</v>
      </c>
      <c r="F100" s="4">
        <v>3.7719999999999998</v>
      </c>
      <c r="G100" s="4">
        <v>5.1550000000000002</v>
      </c>
      <c r="H100" s="4">
        <v>36.664899257688198</v>
      </c>
    </row>
    <row r="101" spans="1:8" x14ac:dyDescent="0.35">
      <c r="A101" t="s">
        <v>153</v>
      </c>
      <c r="B101" s="8">
        <v>0.72699999999999998</v>
      </c>
      <c r="C101" s="4">
        <v>0.58499999999999996</v>
      </c>
      <c r="D101" s="4">
        <v>0.59199999999999997</v>
      </c>
      <c r="E101" s="4">
        <v>0.61899999999999999</v>
      </c>
      <c r="F101" s="4">
        <v>0.60499999999999998</v>
      </c>
      <c r="G101" s="4">
        <v>0.54700000000000004</v>
      </c>
      <c r="H101" s="4">
        <v>-9.5867768595041305</v>
      </c>
    </row>
    <row r="102" spans="1:8" x14ac:dyDescent="0.35">
      <c r="A102" t="s">
        <v>312</v>
      </c>
      <c r="B102" s="8"/>
      <c r="C102" s="4">
        <v>4.2999999999999997E-2</v>
      </c>
      <c r="D102" s="4">
        <v>0.53900000000000003</v>
      </c>
      <c r="E102" s="4">
        <v>0.69199999999999995</v>
      </c>
      <c r="F102" s="4">
        <v>1.4630000000000001</v>
      </c>
      <c r="G102" s="4">
        <v>3.3759999999999999</v>
      </c>
      <c r="H102" s="4">
        <v>130.758714969241</v>
      </c>
    </row>
    <row r="103" spans="1:8" x14ac:dyDescent="0.35">
      <c r="A103" t="s">
        <v>152</v>
      </c>
      <c r="B103" s="8"/>
      <c r="C103" s="4">
        <v>4.1000000000000002E-2</v>
      </c>
      <c r="D103" s="4">
        <v>0.53700000000000003</v>
      </c>
      <c r="E103" s="4">
        <v>0.69</v>
      </c>
      <c r="F103" s="4">
        <v>1.4530000000000001</v>
      </c>
      <c r="G103" s="4">
        <v>3.3660000000000001</v>
      </c>
      <c r="H103" s="4">
        <v>131.658637302134</v>
      </c>
    </row>
    <row r="104" spans="1:8" x14ac:dyDescent="0.35">
      <c r="A104" t="s">
        <v>153</v>
      </c>
      <c r="B104" s="8"/>
      <c r="C104" s="4">
        <v>2E-3</v>
      </c>
      <c r="D104" s="4">
        <v>2E-3</v>
      </c>
      <c r="E104" s="4">
        <v>2E-3</v>
      </c>
      <c r="F104" s="4">
        <v>0.01</v>
      </c>
      <c r="G104" s="4">
        <v>0.01</v>
      </c>
      <c r="H104" s="4">
        <v>0</v>
      </c>
    </row>
    <row r="106" spans="1:8" x14ac:dyDescent="0.35">
      <c r="A106" s="2" t="s">
        <v>313</v>
      </c>
    </row>
    <row r="108" spans="1:8" x14ac:dyDescent="0.35">
      <c r="A108" s="3" t="s">
        <v>38</v>
      </c>
      <c r="B108" s="5" t="s">
        <v>3</v>
      </c>
      <c r="C108" s="3" t="s">
        <v>4</v>
      </c>
      <c r="D108" s="3" t="s">
        <v>5</v>
      </c>
      <c r="E108" s="3" t="s">
        <v>6</v>
      </c>
      <c r="F108" s="3" t="s">
        <v>7</v>
      </c>
      <c r="G108" s="3" t="s">
        <v>8</v>
      </c>
      <c r="H108" s="3" t="s">
        <v>9</v>
      </c>
    </row>
    <row r="109" spans="1:8" x14ac:dyDescent="0.35">
      <c r="A109" t="s">
        <v>39</v>
      </c>
      <c r="B109" s="7">
        <v>52.59</v>
      </c>
      <c r="C109">
        <v>52.92</v>
      </c>
      <c r="D109">
        <v>53.29</v>
      </c>
      <c r="E109">
        <v>53.36</v>
      </c>
      <c r="F109">
        <v>52.78</v>
      </c>
      <c r="G109">
        <v>51.88</v>
      </c>
      <c r="H109">
        <v>-0.9</v>
      </c>
    </row>
    <row r="110" spans="1:8" x14ac:dyDescent="0.35">
      <c r="A110" t="s">
        <v>42</v>
      </c>
      <c r="B110" s="7">
        <v>14.29</v>
      </c>
      <c r="C110">
        <v>14.37</v>
      </c>
      <c r="D110">
        <v>14.11</v>
      </c>
      <c r="E110">
        <v>14.24</v>
      </c>
      <c r="F110">
        <v>14.27</v>
      </c>
      <c r="G110">
        <v>15.11</v>
      </c>
      <c r="H110">
        <v>0.83</v>
      </c>
    </row>
    <row r="111" spans="1:8" x14ac:dyDescent="0.35">
      <c r="A111" t="s">
        <v>53</v>
      </c>
      <c r="B111" s="7">
        <v>5.94</v>
      </c>
      <c r="C111">
        <v>5.63</v>
      </c>
      <c r="D111">
        <v>5.44</v>
      </c>
      <c r="E111">
        <v>5.42</v>
      </c>
      <c r="F111">
        <v>5.41</v>
      </c>
      <c r="G111">
        <v>5.35</v>
      </c>
      <c r="H111">
        <v>-0.06</v>
      </c>
    </row>
    <row r="112" spans="1:8" x14ac:dyDescent="0.35">
      <c r="A112" t="s">
        <v>55</v>
      </c>
      <c r="B112" s="7">
        <v>4.18</v>
      </c>
      <c r="C112">
        <v>4.13</v>
      </c>
      <c r="D112">
        <v>4.1100000000000003</v>
      </c>
      <c r="E112">
        <v>4.07</v>
      </c>
      <c r="F112">
        <v>4.04</v>
      </c>
      <c r="G112">
        <v>4.04</v>
      </c>
      <c r="H112">
        <v>0</v>
      </c>
    </row>
    <row r="113" spans="1:8" x14ac:dyDescent="0.35">
      <c r="A113" t="s">
        <v>238</v>
      </c>
      <c r="B113" s="7">
        <v>3.25</v>
      </c>
      <c r="C113">
        <v>3.1</v>
      </c>
      <c r="D113">
        <v>3.23</v>
      </c>
      <c r="E113">
        <v>3.07</v>
      </c>
      <c r="F113">
        <v>3.2</v>
      </c>
      <c r="G113">
        <v>3.26</v>
      </c>
      <c r="H113">
        <v>0.06</v>
      </c>
    </row>
    <row r="114" spans="1:8" x14ac:dyDescent="0.35">
      <c r="A114" t="s">
        <v>314</v>
      </c>
      <c r="B114" s="7">
        <v>5.32</v>
      </c>
      <c r="C114">
        <v>5.36</v>
      </c>
      <c r="D114">
        <v>5.43</v>
      </c>
      <c r="E114">
        <v>5.52</v>
      </c>
      <c r="F114">
        <v>5.69</v>
      </c>
      <c r="G114">
        <v>3.02</v>
      </c>
      <c r="H114">
        <v>-2.67</v>
      </c>
    </row>
    <row r="115" spans="1:8" x14ac:dyDescent="0.35">
      <c r="A115" t="s">
        <v>315</v>
      </c>
      <c r="G115">
        <v>2.83</v>
      </c>
    </row>
    <row r="116" spans="1:8" x14ac:dyDescent="0.35">
      <c r="A116" t="s">
        <v>316</v>
      </c>
      <c r="F116">
        <v>2.02</v>
      </c>
      <c r="G116">
        <v>2.25</v>
      </c>
      <c r="H116">
        <v>0.23</v>
      </c>
    </row>
    <row r="117" spans="1:8" x14ac:dyDescent="0.35">
      <c r="A117" t="s">
        <v>259</v>
      </c>
      <c r="C117">
        <v>2.1800000000000002</v>
      </c>
    </row>
    <row r="118" spans="1:8" x14ac:dyDescent="0.35">
      <c r="A118" t="s">
        <v>43</v>
      </c>
      <c r="B118" s="7">
        <v>2.88</v>
      </c>
    </row>
    <row r="119" spans="1:8" x14ac:dyDescent="0.35">
      <c r="A119" t="s">
        <v>44</v>
      </c>
      <c r="B119" s="7">
        <v>11.55</v>
      </c>
      <c r="C119">
        <v>12.31</v>
      </c>
      <c r="D119">
        <v>14.4</v>
      </c>
      <c r="E119">
        <v>14.32</v>
      </c>
      <c r="F119">
        <v>12.6</v>
      </c>
      <c r="G119">
        <v>12.26</v>
      </c>
      <c r="H119">
        <v>-0.33</v>
      </c>
    </row>
    <row r="121" spans="1:8" x14ac:dyDescent="0.35">
      <c r="A121" s="2" t="s">
        <v>317</v>
      </c>
    </row>
    <row r="123" spans="1:8" x14ac:dyDescent="0.35">
      <c r="A123" s="3" t="s">
        <v>38</v>
      </c>
      <c r="B123" s="5" t="s">
        <v>3</v>
      </c>
      <c r="C123" s="3" t="s">
        <v>4</v>
      </c>
      <c r="D123" s="3" t="s">
        <v>5</v>
      </c>
      <c r="E123" s="3" t="s">
        <v>6</v>
      </c>
      <c r="F123" s="3" t="s">
        <v>7</v>
      </c>
      <c r="G123" s="3" t="s">
        <v>8</v>
      </c>
      <c r="H123" s="3" t="s">
        <v>9</v>
      </c>
    </row>
    <row r="124" spans="1:8" x14ac:dyDescent="0.35">
      <c r="A124" t="s">
        <v>39</v>
      </c>
      <c r="B124" s="7">
        <v>52.16</v>
      </c>
      <c r="C124">
        <v>52.67</v>
      </c>
      <c r="D124">
        <v>53.13</v>
      </c>
      <c r="E124">
        <v>53.22</v>
      </c>
      <c r="F124">
        <v>52.69</v>
      </c>
      <c r="G124">
        <v>51.74</v>
      </c>
      <c r="H124">
        <v>-0.96</v>
      </c>
    </row>
    <row r="125" spans="1:8" x14ac:dyDescent="0.35">
      <c r="A125" t="s">
        <v>42</v>
      </c>
      <c r="B125" s="7">
        <v>14.87</v>
      </c>
      <c r="C125">
        <v>15</v>
      </c>
      <c r="D125">
        <v>14.71</v>
      </c>
      <c r="E125">
        <v>14.84</v>
      </c>
      <c r="F125">
        <v>14.88</v>
      </c>
      <c r="G125">
        <v>15.74</v>
      </c>
      <c r="H125">
        <v>0.86</v>
      </c>
    </row>
    <row r="126" spans="1:8" x14ac:dyDescent="0.35">
      <c r="A126" t="s">
        <v>53</v>
      </c>
      <c r="B126" s="7">
        <v>6.22</v>
      </c>
      <c r="C126">
        <v>5.92</v>
      </c>
      <c r="D126">
        <v>5.71</v>
      </c>
      <c r="E126">
        <v>5.7</v>
      </c>
      <c r="F126">
        <v>5.68</v>
      </c>
      <c r="G126">
        <v>5.61</v>
      </c>
      <c r="H126">
        <v>-7.0000000000000007E-2</v>
      </c>
    </row>
    <row r="127" spans="1:8" x14ac:dyDescent="0.35">
      <c r="A127" t="s">
        <v>55</v>
      </c>
      <c r="B127" s="7">
        <v>4.24</v>
      </c>
      <c r="C127">
        <v>4.2</v>
      </c>
      <c r="D127">
        <v>4.17</v>
      </c>
      <c r="E127">
        <v>4.13</v>
      </c>
      <c r="F127">
        <v>4.0999999999999996</v>
      </c>
      <c r="G127">
        <v>4.0999999999999996</v>
      </c>
      <c r="H127">
        <v>0</v>
      </c>
    </row>
    <row r="128" spans="1:8" x14ac:dyDescent="0.35">
      <c r="A128" t="s">
        <v>238</v>
      </c>
      <c r="B128" s="7">
        <v>3.3</v>
      </c>
      <c r="C128">
        <v>3.15</v>
      </c>
      <c r="D128">
        <v>3.29</v>
      </c>
      <c r="E128">
        <v>3.12</v>
      </c>
      <c r="F128">
        <v>3.26</v>
      </c>
      <c r="G128">
        <v>3.33</v>
      </c>
      <c r="H128">
        <v>0.06</v>
      </c>
    </row>
    <row r="129" spans="1:8" x14ac:dyDescent="0.35">
      <c r="A129" t="s">
        <v>314</v>
      </c>
      <c r="B129" s="7">
        <v>5.62</v>
      </c>
      <c r="C129">
        <v>5.67</v>
      </c>
      <c r="D129">
        <v>5.74</v>
      </c>
      <c r="E129">
        <v>5.83</v>
      </c>
      <c r="F129">
        <v>6.01</v>
      </c>
      <c r="G129">
        <v>3.19</v>
      </c>
      <c r="H129">
        <v>-2.83</v>
      </c>
    </row>
    <row r="130" spans="1:8" x14ac:dyDescent="0.35">
      <c r="A130" t="s">
        <v>315</v>
      </c>
      <c r="G130">
        <v>2.99</v>
      </c>
    </row>
    <row r="131" spans="1:8" x14ac:dyDescent="0.35">
      <c r="A131" t="s">
        <v>316</v>
      </c>
      <c r="F131">
        <v>2.0499999999999998</v>
      </c>
      <c r="G131">
        <v>2.27</v>
      </c>
      <c r="H131">
        <v>0.22</v>
      </c>
    </row>
    <row r="132" spans="1:8" x14ac:dyDescent="0.35">
      <c r="A132" t="s">
        <v>259</v>
      </c>
      <c r="C132">
        <v>2.14</v>
      </c>
    </row>
    <row r="133" spans="1:8" x14ac:dyDescent="0.35">
      <c r="A133" t="s">
        <v>43</v>
      </c>
      <c r="B133" s="7">
        <v>2.79</v>
      </c>
    </row>
    <row r="134" spans="1:8" x14ac:dyDescent="0.35">
      <c r="A134" t="s">
        <v>44</v>
      </c>
      <c r="B134" s="7">
        <v>10.8</v>
      </c>
      <c r="C134">
        <v>11.25</v>
      </c>
      <c r="D134">
        <v>13.24</v>
      </c>
      <c r="E134">
        <v>13.15</v>
      </c>
      <c r="F134">
        <v>11.31</v>
      </c>
      <c r="G134">
        <v>11.03</v>
      </c>
      <c r="H134">
        <v>-0.28999999999999998</v>
      </c>
    </row>
    <row r="136" spans="1:8" x14ac:dyDescent="0.35">
      <c r="A136" s="2" t="s">
        <v>318</v>
      </c>
    </row>
    <row r="138" spans="1:8" x14ac:dyDescent="0.35">
      <c r="A138" s="3" t="s">
        <v>38</v>
      </c>
      <c r="B138" s="5" t="s">
        <v>3</v>
      </c>
      <c r="C138" s="3" t="s">
        <v>4</v>
      </c>
      <c r="D138" s="3" t="s">
        <v>5</v>
      </c>
      <c r="E138" s="3" t="s">
        <v>6</v>
      </c>
      <c r="F138" s="3" t="s">
        <v>7</v>
      </c>
      <c r="G138" s="3" t="s">
        <v>8</v>
      </c>
      <c r="H138" s="3" t="s">
        <v>9</v>
      </c>
    </row>
    <row r="139" spans="1:8" x14ac:dyDescent="0.35">
      <c r="A139" t="s">
        <v>39</v>
      </c>
      <c r="B139" s="7">
        <v>60.32</v>
      </c>
      <c r="C139">
        <v>57.34</v>
      </c>
      <c r="D139">
        <v>56.1</v>
      </c>
      <c r="E139">
        <v>55.79</v>
      </c>
      <c r="F139">
        <v>54.29</v>
      </c>
      <c r="G139">
        <v>54.41</v>
      </c>
      <c r="H139">
        <v>0.12</v>
      </c>
    </row>
    <row r="140" spans="1:8" x14ac:dyDescent="0.35">
      <c r="A140" t="s">
        <v>41</v>
      </c>
      <c r="B140" s="7">
        <v>4.12</v>
      </c>
      <c r="C140">
        <v>6.33</v>
      </c>
      <c r="D140">
        <v>9.7899999999999991</v>
      </c>
      <c r="E140">
        <v>12.6</v>
      </c>
      <c r="F140">
        <v>13.75</v>
      </c>
      <c r="G140">
        <v>15.27</v>
      </c>
      <c r="H140">
        <v>1.52</v>
      </c>
    </row>
    <row r="141" spans="1:8" x14ac:dyDescent="0.35">
      <c r="A141" t="s">
        <v>130</v>
      </c>
      <c r="B141" s="7">
        <v>4.75</v>
      </c>
      <c r="C141">
        <v>8.3800000000000008</v>
      </c>
      <c r="D141">
        <v>8.48</v>
      </c>
      <c r="E141">
        <v>8.1999999999999993</v>
      </c>
      <c r="F141">
        <v>8.33</v>
      </c>
      <c r="G141">
        <v>6.69</v>
      </c>
      <c r="H141">
        <v>-1.64</v>
      </c>
    </row>
    <row r="142" spans="1:8" x14ac:dyDescent="0.35">
      <c r="A142" t="s">
        <v>42</v>
      </c>
      <c r="B142" s="7">
        <v>3.8</v>
      </c>
      <c r="C142">
        <v>3.63</v>
      </c>
      <c r="D142">
        <v>3.63</v>
      </c>
      <c r="E142">
        <v>3.52</v>
      </c>
      <c r="F142">
        <v>3.59</v>
      </c>
      <c r="G142">
        <v>3.72</v>
      </c>
      <c r="H142">
        <v>0.13</v>
      </c>
    </row>
    <row r="143" spans="1:8" x14ac:dyDescent="0.35">
      <c r="A143" t="s">
        <v>55</v>
      </c>
      <c r="B143" s="7">
        <v>3.13</v>
      </c>
      <c r="C143">
        <v>2.85</v>
      </c>
      <c r="D143">
        <v>2.97</v>
      </c>
      <c r="E143">
        <v>2.93</v>
      </c>
      <c r="F143">
        <v>2.87</v>
      </c>
      <c r="G143">
        <v>2.93</v>
      </c>
      <c r="H143">
        <v>0.06</v>
      </c>
    </row>
    <row r="144" spans="1:8" x14ac:dyDescent="0.35">
      <c r="A144" t="s">
        <v>319</v>
      </c>
      <c r="B144" s="7">
        <v>3.11</v>
      </c>
      <c r="C144">
        <v>2.91</v>
      </c>
      <c r="D144">
        <v>3.3</v>
      </c>
      <c r="E144">
        <v>2.67</v>
      </c>
      <c r="F144">
        <v>2.67</v>
      </c>
      <c r="G144">
        <v>2.5</v>
      </c>
      <c r="H144">
        <v>-0.17</v>
      </c>
    </row>
    <row r="145" spans="1:8" x14ac:dyDescent="0.35">
      <c r="A145" t="s">
        <v>57</v>
      </c>
      <c r="B145" s="7">
        <v>2.2599999999999998</v>
      </c>
      <c r="C145">
        <v>2.16</v>
      </c>
      <c r="D145">
        <v>2.1800000000000002</v>
      </c>
      <c r="E145">
        <v>2.2200000000000002</v>
      </c>
      <c r="F145">
        <v>2.27</v>
      </c>
      <c r="G145">
        <v>2.4</v>
      </c>
      <c r="H145">
        <v>0.13</v>
      </c>
    </row>
    <row r="146" spans="1:8" x14ac:dyDescent="0.35">
      <c r="A146" t="s">
        <v>129</v>
      </c>
      <c r="B146" s="7">
        <v>3.02</v>
      </c>
      <c r="C146">
        <v>2.17</v>
      </c>
      <c r="D146">
        <v>2.19</v>
      </c>
      <c r="E146">
        <v>2.33</v>
      </c>
      <c r="F146">
        <v>2.29</v>
      </c>
      <c r="G146">
        <v>2.2799999999999998</v>
      </c>
      <c r="H146">
        <v>-0.01</v>
      </c>
    </row>
    <row r="147" spans="1:8" x14ac:dyDescent="0.35">
      <c r="A147" t="s">
        <v>216</v>
      </c>
      <c r="B147" s="7">
        <v>3.66</v>
      </c>
      <c r="C147">
        <v>4.53</v>
      </c>
      <c r="D147">
        <v>2.72</v>
      </c>
      <c r="E147">
        <v>2.73</v>
      </c>
      <c r="F147">
        <v>2.58</v>
      </c>
      <c r="G147">
        <v>2.2799999999999998</v>
      </c>
      <c r="H147">
        <v>-0.3</v>
      </c>
    </row>
    <row r="148" spans="1:8" x14ac:dyDescent="0.35">
      <c r="A148" t="s">
        <v>238</v>
      </c>
      <c r="B148" s="7">
        <v>2.23</v>
      </c>
      <c r="C148">
        <v>2.16</v>
      </c>
      <c r="D148">
        <v>2.15</v>
      </c>
      <c r="E148">
        <v>2.09</v>
      </c>
      <c r="F148">
        <v>2.06</v>
      </c>
      <c r="G148">
        <v>2.09</v>
      </c>
      <c r="H148">
        <v>0.02</v>
      </c>
    </row>
    <row r="149" spans="1:8" x14ac:dyDescent="0.35">
      <c r="A149" t="s">
        <v>259</v>
      </c>
      <c r="C149">
        <v>2.85</v>
      </c>
    </row>
    <row r="150" spans="1:8" x14ac:dyDescent="0.35">
      <c r="A150" t="s">
        <v>43</v>
      </c>
      <c r="B150" s="7">
        <v>4.6100000000000003</v>
      </c>
    </row>
    <row r="151" spans="1:8" x14ac:dyDescent="0.35">
      <c r="A151" t="s">
        <v>44</v>
      </c>
      <c r="B151" s="7">
        <v>4.99</v>
      </c>
      <c r="C151">
        <v>4.7</v>
      </c>
      <c r="D151">
        <v>6.47</v>
      </c>
      <c r="E151">
        <v>4.93</v>
      </c>
      <c r="F151">
        <v>5.32</v>
      </c>
      <c r="G151">
        <v>5.45</v>
      </c>
      <c r="H151">
        <v>0.14000000000000001</v>
      </c>
    </row>
    <row r="153" spans="1:8" x14ac:dyDescent="0.35">
      <c r="A153" s="2" t="s">
        <v>320</v>
      </c>
    </row>
    <row r="155" spans="1:8" x14ac:dyDescent="0.35">
      <c r="A155" s="3" t="s">
        <v>38</v>
      </c>
      <c r="B155" s="5" t="s">
        <v>3</v>
      </c>
      <c r="C155" s="3" t="s">
        <v>4</v>
      </c>
      <c r="D155" s="3" t="s">
        <v>5</v>
      </c>
      <c r="E155" s="3" t="s">
        <v>6</v>
      </c>
      <c r="F155" s="3" t="s">
        <v>7</v>
      </c>
      <c r="G155" s="3" t="s">
        <v>8</v>
      </c>
      <c r="H155" s="3" t="s">
        <v>9</v>
      </c>
    </row>
    <row r="156" spans="1:8" x14ac:dyDescent="0.35">
      <c r="A156" t="s">
        <v>39</v>
      </c>
      <c r="B156" s="7">
        <v>49.02</v>
      </c>
      <c r="C156">
        <v>49.25</v>
      </c>
      <c r="D156">
        <v>49.35</v>
      </c>
      <c r="E156">
        <v>49.46</v>
      </c>
      <c r="F156">
        <v>48.89</v>
      </c>
      <c r="G156">
        <v>48.07</v>
      </c>
      <c r="H156">
        <v>-0.82</v>
      </c>
    </row>
    <row r="157" spans="1:8" x14ac:dyDescent="0.35">
      <c r="A157" t="s">
        <v>42</v>
      </c>
      <c r="B157" s="7">
        <v>18.37</v>
      </c>
      <c r="C157">
        <v>18.2</v>
      </c>
      <c r="D157">
        <v>17.600000000000001</v>
      </c>
      <c r="E157">
        <v>17.62</v>
      </c>
      <c r="F157">
        <v>17.48</v>
      </c>
      <c r="G157">
        <v>18.34</v>
      </c>
      <c r="H157">
        <v>0.86</v>
      </c>
    </row>
    <row r="158" spans="1:8" x14ac:dyDescent="0.35">
      <c r="A158" t="s">
        <v>53</v>
      </c>
      <c r="B158" s="7">
        <v>5.21</v>
      </c>
      <c r="C158">
        <v>4.8600000000000003</v>
      </c>
      <c r="D158">
        <v>4.72</v>
      </c>
      <c r="E158">
        <v>4.72</v>
      </c>
      <c r="F158">
        <v>4.79</v>
      </c>
      <c r="G158">
        <v>4.82</v>
      </c>
      <c r="H158">
        <v>0.04</v>
      </c>
    </row>
    <row r="159" spans="1:8" x14ac:dyDescent="0.35">
      <c r="A159" t="s">
        <v>55</v>
      </c>
      <c r="B159" s="7">
        <v>4.9000000000000004</v>
      </c>
      <c r="C159">
        <v>4.78</v>
      </c>
      <c r="D159">
        <v>4.72</v>
      </c>
      <c r="E159">
        <v>4.6500000000000004</v>
      </c>
      <c r="F159">
        <v>4.58</v>
      </c>
      <c r="G159">
        <v>4.55</v>
      </c>
      <c r="H159">
        <v>-0.02</v>
      </c>
    </row>
    <row r="160" spans="1:8" x14ac:dyDescent="0.35">
      <c r="A160" t="s">
        <v>238</v>
      </c>
      <c r="B160" s="7">
        <v>4.24</v>
      </c>
      <c r="C160">
        <v>3.98</v>
      </c>
      <c r="D160">
        <v>4.08</v>
      </c>
      <c r="E160">
        <v>3.84</v>
      </c>
      <c r="F160">
        <v>3.96</v>
      </c>
      <c r="G160">
        <v>4</v>
      </c>
      <c r="H160">
        <v>0.04</v>
      </c>
    </row>
    <row r="161" spans="1:8" x14ac:dyDescent="0.35">
      <c r="A161" t="s">
        <v>315</v>
      </c>
      <c r="G161">
        <v>3.37</v>
      </c>
    </row>
    <row r="162" spans="1:8" x14ac:dyDescent="0.35">
      <c r="A162" t="s">
        <v>314</v>
      </c>
      <c r="B162" s="7">
        <v>6.26</v>
      </c>
      <c r="C162">
        <v>6.22</v>
      </c>
      <c r="D162">
        <v>6.23</v>
      </c>
      <c r="E162">
        <v>6.32</v>
      </c>
      <c r="F162">
        <v>6.47</v>
      </c>
      <c r="G162">
        <v>3.26</v>
      </c>
      <c r="H162">
        <v>-3.21</v>
      </c>
    </row>
    <row r="163" spans="1:8" x14ac:dyDescent="0.35">
      <c r="A163" t="s">
        <v>316</v>
      </c>
      <c r="E163">
        <v>2.23</v>
      </c>
      <c r="F163">
        <v>2.5</v>
      </c>
      <c r="G163">
        <v>2.75</v>
      </c>
      <c r="H163">
        <v>0.26</v>
      </c>
    </row>
    <row r="164" spans="1:8" x14ac:dyDescent="0.35">
      <c r="A164" t="s">
        <v>321</v>
      </c>
      <c r="B164" s="7">
        <v>2.12</v>
      </c>
      <c r="C164">
        <v>2.08</v>
      </c>
      <c r="D164">
        <v>2.0099999999999998</v>
      </c>
    </row>
    <row r="165" spans="1:8" x14ac:dyDescent="0.35">
      <c r="A165" t="s">
        <v>44</v>
      </c>
      <c r="B165" s="7">
        <v>9.8800000000000008</v>
      </c>
      <c r="C165">
        <v>10.63</v>
      </c>
      <c r="D165">
        <v>11.3</v>
      </c>
      <c r="E165">
        <v>11.16</v>
      </c>
      <c r="F165">
        <v>11.34</v>
      </c>
      <c r="G165">
        <v>10.83</v>
      </c>
      <c r="H165">
        <v>-0.5</v>
      </c>
    </row>
    <row r="167" spans="1:8" x14ac:dyDescent="0.35">
      <c r="A167" s="2" t="s">
        <v>322</v>
      </c>
    </row>
    <row r="169" spans="1:8" x14ac:dyDescent="0.35">
      <c r="A169" s="3" t="s">
        <v>38</v>
      </c>
      <c r="B169" s="5" t="s">
        <v>3</v>
      </c>
      <c r="C169" s="3" t="s">
        <v>4</v>
      </c>
      <c r="D169" s="3" t="s">
        <v>5</v>
      </c>
      <c r="E169" s="3" t="s">
        <v>6</v>
      </c>
      <c r="F169" s="3" t="s">
        <v>7</v>
      </c>
      <c r="G169" s="3" t="s">
        <v>8</v>
      </c>
      <c r="H169" s="3" t="s">
        <v>9</v>
      </c>
    </row>
    <row r="170" spans="1:8" x14ac:dyDescent="0.35">
      <c r="A170" t="s">
        <v>41</v>
      </c>
      <c r="B170" s="7">
        <v>2.72</v>
      </c>
      <c r="C170">
        <v>5.51</v>
      </c>
      <c r="D170">
        <v>11.06</v>
      </c>
      <c r="E170">
        <v>39.32</v>
      </c>
      <c r="F170">
        <v>35.36</v>
      </c>
      <c r="G170">
        <v>32.450000000000003</v>
      </c>
      <c r="H170">
        <v>-2.91</v>
      </c>
    </row>
    <row r="171" spans="1:8" x14ac:dyDescent="0.35">
      <c r="A171" t="s">
        <v>55</v>
      </c>
      <c r="B171" s="7">
        <v>7.11</v>
      </c>
      <c r="C171">
        <v>7.71</v>
      </c>
      <c r="D171">
        <v>8.9</v>
      </c>
      <c r="E171">
        <v>9.65</v>
      </c>
      <c r="F171">
        <v>10.050000000000001</v>
      </c>
      <c r="G171">
        <v>10.14</v>
      </c>
      <c r="H171">
        <v>0.09</v>
      </c>
    </row>
    <row r="172" spans="1:8" x14ac:dyDescent="0.35">
      <c r="A172" t="s">
        <v>323</v>
      </c>
      <c r="B172" s="7">
        <v>6.24</v>
      </c>
      <c r="C172">
        <v>6.62</v>
      </c>
      <c r="D172">
        <v>7.41</v>
      </c>
      <c r="E172">
        <v>8.11</v>
      </c>
      <c r="F172">
        <v>8.3699999999999992</v>
      </c>
      <c r="G172">
        <v>8.73</v>
      </c>
      <c r="H172">
        <v>0.36</v>
      </c>
    </row>
    <row r="173" spans="1:8" x14ac:dyDescent="0.35">
      <c r="A173" t="s">
        <v>324</v>
      </c>
      <c r="B173" s="7">
        <v>3.86</v>
      </c>
      <c r="C173">
        <v>4.24</v>
      </c>
      <c r="D173">
        <v>4.91</v>
      </c>
      <c r="E173">
        <v>5.17</v>
      </c>
      <c r="F173">
        <v>5.58</v>
      </c>
      <c r="G173">
        <v>5.82</v>
      </c>
      <c r="H173">
        <v>0.24</v>
      </c>
    </row>
    <row r="174" spans="1:8" x14ac:dyDescent="0.35">
      <c r="A174" t="s">
        <v>319</v>
      </c>
      <c r="B174" s="7">
        <v>4.3</v>
      </c>
      <c r="C174">
        <v>4.4800000000000004</v>
      </c>
      <c r="D174">
        <v>4.0199999999999996</v>
      </c>
      <c r="E174">
        <v>4.51</v>
      </c>
      <c r="F174">
        <v>4.5999999999999996</v>
      </c>
      <c r="G174">
        <v>4.62</v>
      </c>
      <c r="H174">
        <v>0.02</v>
      </c>
    </row>
    <row r="175" spans="1:8" x14ac:dyDescent="0.35">
      <c r="A175" t="s">
        <v>325</v>
      </c>
      <c r="B175" s="7">
        <v>2.5499999999999998</v>
      </c>
      <c r="C175">
        <v>2.94</v>
      </c>
      <c r="D175">
        <v>3.73</v>
      </c>
      <c r="E175">
        <v>3.89</v>
      </c>
      <c r="F175">
        <v>4.21</v>
      </c>
      <c r="G175">
        <v>4.38</v>
      </c>
      <c r="H175">
        <v>0.17</v>
      </c>
    </row>
    <row r="176" spans="1:8" x14ac:dyDescent="0.35">
      <c r="A176" t="s">
        <v>42</v>
      </c>
      <c r="B176" s="7">
        <v>3.43</v>
      </c>
      <c r="C176">
        <v>3.6</v>
      </c>
      <c r="D176">
        <v>3.97</v>
      </c>
      <c r="E176">
        <v>3.92</v>
      </c>
      <c r="F176">
        <v>3.97</v>
      </c>
      <c r="G176">
        <v>3.94</v>
      </c>
      <c r="H176">
        <v>-0.03</v>
      </c>
    </row>
    <row r="177" spans="1:8" x14ac:dyDescent="0.35">
      <c r="A177" t="s">
        <v>326</v>
      </c>
      <c r="G177">
        <v>2.4500000000000002</v>
      </c>
    </row>
    <row r="178" spans="1:8" x14ac:dyDescent="0.35">
      <c r="A178" t="s">
        <v>315</v>
      </c>
      <c r="G178">
        <v>2.36</v>
      </c>
    </row>
    <row r="179" spans="1:8" x14ac:dyDescent="0.35">
      <c r="A179" t="s">
        <v>327</v>
      </c>
      <c r="F179">
        <v>2.04</v>
      </c>
      <c r="G179">
        <v>2.19</v>
      </c>
      <c r="H179">
        <v>0.16</v>
      </c>
    </row>
    <row r="180" spans="1:8" x14ac:dyDescent="0.35">
      <c r="A180" t="s">
        <v>314</v>
      </c>
      <c r="B180" s="7">
        <v>3.13</v>
      </c>
      <c r="C180">
        <v>3.27</v>
      </c>
      <c r="D180">
        <v>3.6</v>
      </c>
      <c r="E180">
        <v>3.67</v>
      </c>
      <c r="F180">
        <v>3.79</v>
      </c>
    </row>
    <row r="181" spans="1:8" x14ac:dyDescent="0.35">
      <c r="A181" t="s">
        <v>259</v>
      </c>
      <c r="C181">
        <v>43.43</v>
      </c>
      <c r="D181">
        <v>31.08</v>
      </c>
    </row>
    <row r="182" spans="1:8" x14ac:dyDescent="0.35">
      <c r="A182" t="s">
        <v>43</v>
      </c>
      <c r="B182" s="7">
        <v>50.7</v>
      </c>
    </row>
    <row r="183" spans="1:8" x14ac:dyDescent="0.35">
      <c r="A183" t="s">
        <v>44</v>
      </c>
      <c r="B183" s="7">
        <v>15.95</v>
      </c>
      <c r="C183">
        <v>18.2</v>
      </c>
      <c r="D183">
        <v>21.33</v>
      </c>
      <c r="E183">
        <v>21.76</v>
      </c>
      <c r="F183">
        <v>22.03</v>
      </c>
      <c r="G183">
        <v>22.92</v>
      </c>
      <c r="H183">
        <v>0.89</v>
      </c>
    </row>
    <row r="185" spans="1:8" x14ac:dyDescent="0.35">
      <c r="A185" s="2" t="s">
        <v>328</v>
      </c>
    </row>
    <row r="187" spans="1:8" x14ac:dyDescent="0.35">
      <c r="A187" s="3" t="s">
        <v>38</v>
      </c>
      <c r="B187" s="5" t="s">
        <v>3</v>
      </c>
      <c r="C187" s="3" t="s">
        <v>4</v>
      </c>
      <c r="D187" s="3" t="s">
        <v>5</v>
      </c>
      <c r="E187" s="3" t="s">
        <v>6</v>
      </c>
      <c r="F187" s="3" t="s">
        <v>7</v>
      </c>
      <c r="G187" s="3" t="s">
        <v>8</v>
      </c>
      <c r="H187" s="3" t="s">
        <v>9</v>
      </c>
    </row>
    <row r="188" spans="1:8" x14ac:dyDescent="0.35">
      <c r="A188" t="s">
        <v>53</v>
      </c>
      <c r="B188" s="7">
        <v>77.900000000000006</v>
      </c>
      <c r="C188">
        <v>78.290000000000006</v>
      </c>
      <c r="D188">
        <v>78.489999999999995</v>
      </c>
      <c r="E188">
        <v>79.62</v>
      </c>
      <c r="F188">
        <v>79.27</v>
      </c>
      <c r="G188">
        <v>78.64</v>
      </c>
      <c r="H188">
        <v>-0.63</v>
      </c>
    </row>
    <row r="189" spans="1:8" x14ac:dyDescent="0.35">
      <c r="A189" t="s">
        <v>314</v>
      </c>
      <c r="B189" s="7">
        <v>14.74</v>
      </c>
      <c r="C189">
        <v>15.31</v>
      </c>
      <c r="D189">
        <v>16.14</v>
      </c>
      <c r="E189">
        <v>16.57</v>
      </c>
      <c r="F189">
        <v>17.2</v>
      </c>
      <c r="G189">
        <v>17.53</v>
      </c>
      <c r="H189">
        <v>0.33</v>
      </c>
    </row>
    <row r="190" spans="1:8" x14ac:dyDescent="0.35">
      <c r="A190" t="s">
        <v>42</v>
      </c>
      <c r="B190" s="7">
        <v>2.0299999999999998</v>
      </c>
    </row>
    <row r="191" spans="1:8" x14ac:dyDescent="0.35">
      <c r="A191" t="s">
        <v>44</v>
      </c>
      <c r="B191" s="7">
        <v>5.32</v>
      </c>
      <c r="C191">
        <v>6.39</v>
      </c>
      <c r="D191">
        <v>5.38</v>
      </c>
      <c r="E191">
        <v>3.81</v>
      </c>
      <c r="F191">
        <v>3.53</v>
      </c>
      <c r="G191">
        <v>3.83</v>
      </c>
      <c r="H191">
        <v>0.3</v>
      </c>
    </row>
    <row r="193" spans="1:12" x14ac:dyDescent="0.35">
      <c r="A193" s="2" t="s">
        <v>329</v>
      </c>
    </row>
    <row r="195" spans="1:12" x14ac:dyDescent="0.35">
      <c r="A195" s="3" t="s">
        <v>38</v>
      </c>
      <c r="B195" s="5" t="s">
        <v>3</v>
      </c>
      <c r="C195" s="3" t="s">
        <v>4</v>
      </c>
      <c r="D195" s="3" t="s">
        <v>5</v>
      </c>
      <c r="E195" s="3" t="s">
        <v>6</v>
      </c>
      <c r="F195" s="3" t="s">
        <v>7</v>
      </c>
      <c r="G195" s="3" t="s">
        <v>8</v>
      </c>
      <c r="H195" s="3" t="s">
        <v>9</v>
      </c>
    </row>
    <row r="196" spans="1:12" x14ac:dyDescent="0.35">
      <c r="A196" t="s">
        <v>39</v>
      </c>
      <c r="B196" s="7">
        <v>99.5</v>
      </c>
      <c r="C196">
        <v>99.68</v>
      </c>
      <c r="D196">
        <v>99.69</v>
      </c>
      <c r="E196">
        <v>99.68</v>
      </c>
      <c r="F196">
        <v>99.67</v>
      </c>
      <c r="G196">
        <v>99.67</v>
      </c>
      <c r="H196">
        <v>0</v>
      </c>
    </row>
    <row r="197" spans="1:12" x14ac:dyDescent="0.35">
      <c r="A197" t="s">
        <v>44</v>
      </c>
      <c r="B197" s="7">
        <v>0.5</v>
      </c>
      <c r="C197">
        <v>0.32</v>
      </c>
      <c r="D197">
        <v>0.31</v>
      </c>
      <c r="E197">
        <v>0.32</v>
      </c>
      <c r="F197">
        <v>0.33</v>
      </c>
      <c r="G197">
        <v>0.33</v>
      </c>
      <c r="H197">
        <v>0</v>
      </c>
    </row>
    <row r="199" spans="1:12" x14ac:dyDescent="0.35">
      <c r="A199" s="2" t="s">
        <v>330</v>
      </c>
    </row>
    <row r="201" spans="1:12" ht="29" x14ac:dyDescent="0.35">
      <c r="A201" s="21" t="s">
        <v>452</v>
      </c>
      <c r="B201" s="22" t="s">
        <v>295</v>
      </c>
      <c r="C201" s="22" t="s">
        <v>296</v>
      </c>
      <c r="D201" s="23" t="s">
        <v>440</v>
      </c>
      <c r="E201" s="23" t="s">
        <v>298</v>
      </c>
      <c r="F201" s="23" t="s">
        <v>299</v>
      </c>
      <c r="G201" s="23" t="s">
        <v>441</v>
      </c>
      <c r="H201" s="23" t="s">
        <v>442</v>
      </c>
      <c r="I201" s="24" t="s">
        <v>332</v>
      </c>
    </row>
    <row r="202" spans="1:12" x14ac:dyDescent="0.35">
      <c r="A202" s="9" t="s">
        <v>333</v>
      </c>
      <c r="B202">
        <v>28.763000000000002</v>
      </c>
      <c r="C202">
        <v>14.052</v>
      </c>
      <c r="D202">
        <v>0</v>
      </c>
      <c r="E202">
        <v>2E-3</v>
      </c>
      <c r="F202">
        <v>0</v>
      </c>
      <c r="G202">
        <v>0</v>
      </c>
      <c r="H202">
        <v>0.02</v>
      </c>
      <c r="I202">
        <v>42.837000000000003</v>
      </c>
      <c r="J202" s="58"/>
      <c r="K202" s="59"/>
      <c r="L202" s="60"/>
    </row>
    <row r="203" spans="1:12" x14ac:dyDescent="0.35">
      <c r="A203" s="9" t="s">
        <v>334</v>
      </c>
      <c r="B203">
        <v>214.61199999999999</v>
      </c>
      <c r="C203">
        <v>338.67500000000001</v>
      </c>
      <c r="D203">
        <v>8.6300000000000008</v>
      </c>
      <c r="E203">
        <v>0.76600000000000001</v>
      </c>
      <c r="F203">
        <v>11.086</v>
      </c>
      <c r="G203">
        <v>3.367</v>
      </c>
      <c r="H203">
        <v>0.26500000000000001</v>
      </c>
      <c r="I203">
        <v>577.40099999999995</v>
      </c>
      <c r="K203" s="25"/>
    </row>
    <row r="204" spans="1:12" x14ac:dyDescent="0.35">
      <c r="A204" s="9" t="s">
        <v>335</v>
      </c>
      <c r="B204">
        <v>11.539</v>
      </c>
      <c r="C204">
        <v>35.850999999999999</v>
      </c>
      <c r="D204">
        <v>41.904000000000003</v>
      </c>
      <c r="E204">
        <v>10.029999999999999</v>
      </c>
      <c r="F204">
        <v>2.6920000000000002</v>
      </c>
      <c r="G204">
        <v>5.0000000000000001E-3</v>
      </c>
      <c r="H204">
        <v>1.6160000000000001</v>
      </c>
      <c r="I204">
        <v>103.637</v>
      </c>
    </row>
    <row r="205" spans="1:12" x14ac:dyDescent="0.35">
      <c r="A205" s="9" t="s">
        <v>336</v>
      </c>
      <c r="B205">
        <v>0.74099999999999999</v>
      </c>
      <c r="C205">
        <v>5.6000000000000001E-2</v>
      </c>
      <c r="D205">
        <v>49.703000000000003</v>
      </c>
      <c r="E205">
        <v>14.409000000000001</v>
      </c>
      <c r="F205">
        <v>0.42099999999999999</v>
      </c>
      <c r="G205">
        <v>4.0000000000000001E-3</v>
      </c>
      <c r="H205">
        <v>0.42499999999999999</v>
      </c>
      <c r="I205">
        <v>65.759</v>
      </c>
      <c r="K205" s="55"/>
    </row>
    <row r="206" spans="1:12" x14ac:dyDescent="0.35">
      <c r="A206" s="9" t="s">
        <v>119</v>
      </c>
      <c r="B206">
        <v>255.655</v>
      </c>
      <c r="C206">
        <v>388.63400000000001</v>
      </c>
      <c r="D206">
        <v>100.23699999999999</v>
      </c>
      <c r="E206">
        <v>25.207000000000001</v>
      </c>
      <c r="F206">
        <v>14.199</v>
      </c>
      <c r="G206">
        <v>3.3759999999999999</v>
      </c>
      <c r="H206">
        <v>2.3260000000000001</v>
      </c>
      <c r="I206">
        <v>789.63400000000001</v>
      </c>
    </row>
    <row r="208" spans="1:12" x14ac:dyDescent="0.35">
      <c r="A208" s="2" t="s">
        <v>330</v>
      </c>
      <c r="B208" s="13"/>
      <c r="C208" s="13"/>
      <c r="D208" s="13"/>
      <c r="E208" s="13"/>
      <c r="F208" s="13"/>
      <c r="G208" s="13"/>
    </row>
    <row r="209" spans="1:48" x14ac:dyDescent="0.35">
      <c r="A209" s="2"/>
      <c r="B209" s="13"/>
      <c r="C209" s="13"/>
      <c r="D209" s="13"/>
      <c r="E209" s="13"/>
      <c r="F209" s="13"/>
      <c r="G209" s="13"/>
    </row>
    <row r="210" spans="1:48" ht="29" x14ac:dyDescent="0.35">
      <c r="A210" s="21" t="s">
        <v>439</v>
      </c>
      <c r="B210" s="22" t="s">
        <v>295</v>
      </c>
      <c r="C210" s="22" t="s">
        <v>296</v>
      </c>
      <c r="D210" s="23" t="s">
        <v>440</v>
      </c>
      <c r="E210" s="23" t="s">
        <v>298</v>
      </c>
      <c r="F210" s="23" t="s">
        <v>299</v>
      </c>
      <c r="G210" s="23" t="s">
        <v>441</v>
      </c>
      <c r="H210" s="23" t="s">
        <v>442</v>
      </c>
      <c r="I210" s="24" t="s">
        <v>332</v>
      </c>
      <c r="J210" s="25"/>
      <c r="K210" s="25"/>
      <c r="L210" s="25"/>
      <c r="M210" s="25"/>
      <c r="N210" s="25"/>
      <c r="O210" s="25"/>
      <c r="P210" s="25"/>
      <c r="Q210" s="25"/>
      <c r="R210" s="26"/>
      <c r="S210" s="25"/>
      <c r="T210" s="25"/>
      <c r="U210" s="25"/>
      <c r="V210" s="25"/>
      <c r="W210" s="25"/>
      <c r="X210" s="25"/>
      <c r="Y210" s="25"/>
      <c r="Z210" s="25"/>
      <c r="AA210" s="27"/>
      <c r="AB210" s="25"/>
      <c r="AC210" s="25"/>
      <c r="AD210" s="25"/>
      <c r="AE210" s="25"/>
      <c r="AF210" s="25"/>
      <c r="AG210" s="25"/>
      <c r="AH210" s="25"/>
      <c r="AI210" s="25"/>
      <c r="AJ210" s="27"/>
      <c r="AK210" s="25"/>
      <c r="AL210" s="25"/>
      <c r="AM210" s="25"/>
      <c r="AN210" s="25"/>
      <c r="AO210" s="25"/>
      <c r="AP210" s="25"/>
      <c r="AQ210" s="25"/>
      <c r="AR210" s="25"/>
    </row>
    <row r="211" spans="1:48" x14ac:dyDescent="0.35">
      <c r="A211" s="28" t="s">
        <v>333</v>
      </c>
      <c r="B211" s="29">
        <v>26.724</v>
      </c>
      <c r="C211" s="29">
        <v>8.2919999999999998</v>
      </c>
      <c r="D211" s="29">
        <v>0</v>
      </c>
      <c r="E211" s="29">
        <v>2E-3</v>
      </c>
      <c r="F211" s="29">
        <v>0</v>
      </c>
      <c r="G211" s="30">
        <v>0</v>
      </c>
      <c r="H211" s="29">
        <v>2.1000000000000001E-2</v>
      </c>
      <c r="I211" s="29">
        <v>35.039000000000001</v>
      </c>
      <c r="J211" s="52"/>
      <c r="K211" s="25"/>
      <c r="L211" s="25"/>
      <c r="M211" s="25"/>
      <c r="N211" s="25"/>
      <c r="O211" s="25"/>
      <c r="P211" s="25"/>
      <c r="Q211" s="25"/>
      <c r="R211" s="31"/>
      <c r="S211" s="25"/>
      <c r="T211" s="25"/>
      <c r="U211" s="25"/>
      <c r="V211" s="25"/>
      <c r="W211" s="25"/>
      <c r="X211" s="25"/>
      <c r="Y211" s="25"/>
      <c r="Z211" s="25"/>
      <c r="AA211" s="27"/>
      <c r="AB211" s="25"/>
      <c r="AC211" s="25"/>
      <c r="AD211" s="25"/>
      <c r="AE211" s="25"/>
      <c r="AF211" s="25"/>
      <c r="AG211" s="25"/>
      <c r="AH211" s="25"/>
      <c r="AI211" s="25"/>
      <c r="AJ211" s="27"/>
      <c r="AK211" s="25"/>
      <c r="AL211" s="25"/>
      <c r="AM211" s="25"/>
      <c r="AN211" s="25"/>
      <c r="AO211" s="25"/>
      <c r="AP211" s="25"/>
      <c r="AQ211" s="25"/>
      <c r="AR211" s="25"/>
    </row>
    <row r="212" spans="1:48" x14ac:dyDescent="0.35">
      <c r="A212" s="28" t="s">
        <v>334</v>
      </c>
      <c r="B212" s="29">
        <v>217.803</v>
      </c>
      <c r="C212" s="29">
        <v>325.38</v>
      </c>
      <c r="D212" s="29">
        <v>7.5579999999999998</v>
      </c>
      <c r="E212" s="29">
        <v>0.58099999999999996</v>
      </c>
      <c r="F212" s="29">
        <v>12.084</v>
      </c>
      <c r="G212" s="30">
        <v>1.454</v>
      </c>
      <c r="H212" s="29">
        <v>0.23899999999999999</v>
      </c>
      <c r="I212" s="29">
        <v>565.09900000000005</v>
      </c>
      <c r="J212" s="25"/>
      <c r="K212" s="25"/>
      <c r="L212" s="25"/>
      <c r="M212" s="25"/>
      <c r="N212" s="25"/>
      <c r="O212" s="25"/>
      <c r="P212" s="25"/>
      <c r="Q212" s="25"/>
      <c r="R212" s="31"/>
      <c r="S212" s="25"/>
      <c r="T212" s="25"/>
      <c r="U212" s="25"/>
      <c r="V212" s="25"/>
      <c r="W212" s="25"/>
      <c r="X212" s="25"/>
      <c r="Y212" s="25"/>
      <c r="Z212" s="25"/>
      <c r="AA212" s="27"/>
      <c r="AB212" s="25"/>
      <c r="AC212" s="25"/>
      <c r="AD212" s="25"/>
      <c r="AE212" s="25"/>
      <c r="AF212" s="25"/>
      <c r="AG212" s="25"/>
      <c r="AH212" s="25"/>
      <c r="AI212" s="25"/>
      <c r="AJ212" s="27"/>
      <c r="AK212" s="25"/>
      <c r="AL212" s="25"/>
      <c r="AM212" s="25"/>
      <c r="AN212" s="25"/>
      <c r="AO212" s="25"/>
      <c r="AP212" s="25"/>
      <c r="AQ212" s="25"/>
      <c r="AR212" s="25"/>
    </row>
    <row r="213" spans="1:48" x14ac:dyDescent="0.35">
      <c r="A213" s="28" t="s">
        <v>335</v>
      </c>
      <c r="B213" s="29">
        <v>13.96</v>
      </c>
      <c r="C213" s="29">
        <v>49.325000000000003</v>
      </c>
      <c r="D213" s="29">
        <v>38.610999999999997</v>
      </c>
      <c r="E213" s="29">
        <v>9.5969999999999995</v>
      </c>
      <c r="F213" s="29">
        <v>2.782</v>
      </c>
      <c r="G213" s="30">
        <v>4.0000000000000001E-3</v>
      </c>
      <c r="H213" s="29">
        <v>2.1920000000000002</v>
      </c>
      <c r="I213" s="29">
        <v>116.471</v>
      </c>
      <c r="J213" s="25"/>
      <c r="K213" s="25"/>
      <c r="L213" s="25"/>
      <c r="M213" s="25"/>
      <c r="N213" s="25"/>
      <c r="O213" s="25"/>
      <c r="P213" s="25"/>
      <c r="Q213" s="25"/>
      <c r="R213" s="31"/>
      <c r="S213" s="25"/>
      <c r="T213" s="25"/>
      <c r="U213" s="25"/>
      <c r="V213" s="25"/>
      <c r="W213" s="25"/>
      <c r="X213" s="25"/>
      <c r="Y213" s="25"/>
      <c r="Z213" s="25"/>
      <c r="AA213" s="27"/>
      <c r="AB213" s="25"/>
      <c r="AC213" s="25"/>
      <c r="AD213" s="25"/>
      <c r="AE213" s="25"/>
      <c r="AF213" s="25"/>
      <c r="AG213" s="25"/>
      <c r="AH213" s="25"/>
      <c r="AI213" s="25"/>
      <c r="AJ213" s="27"/>
      <c r="AK213" s="25"/>
      <c r="AL213" s="25"/>
      <c r="AM213" s="25"/>
      <c r="AN213" s="25"/>
      <c r="AO213" s="25"/>
      <c r="AP213" s="25"/>
      <c r="AQ213" s="25"/>
      <c r="AR213" s="25"/>
    </row>
    <row r="214" spans="1:48" x14ac:dyDescent="0.35">
      <c r="A214" s="28" t="s">
        <v>336</v>
      </c>
      <c r="B214" s="29">
        <v>1.0529999999999999</v>
      </c>
      <c r="C214" s="29">
        <v>5.0999999999999997E-2</v>
      </c>
      <c r="D214" s="29">
        <v>59.881</v>
      </c>
      <c r="E214" s="29">
        <v>17.495999999999999</v>
      </c>
      <c r="F214" s="29">
        <v>0.59099999999999997</v>
      </c>
      <c r="G214" s="30">
        <v>5.0000000000000001E-3</v>
      </c>
      <c r="H214" s="29">
        <v>0.46200000000000002</v>
      </c>
      <c r="I214" s="29">
        <v>79.539000000000001</v>
      </c>
      <c r="J214" s="25"/>
      <c r="K214" s="25"/>
      <c r="L214" s="25"/>
      <c r="M214" s="25"/>
      <c r="N214" s="25"/>
      <c r="O214" s="25"/>
      <c r="P214" s="25"/>
      <c r="Q214" s="25"/>
      <c r="R214" s="31"/>
      <c r="S214" s="25"/>
      <c r="T214" s="25"/>
      <c r="U214" s="25"/>
      <c r="V214" s="25"/>
      <c r="W214" s="25"/>
      <c r="X214" s="25"/>
      <c r="Y214" s="25"/>
      <c r="Z214" s="25"/>
      <c r="AA214" s="27"/>
      <c r="AB214" s="25"/>
      <c r="AC214" s="25"/>
      <c r="AD214" s="25"/>
      <c r="AE214" s="25"/>
      <c r="AF214" s="25"/>
      <c r="AG214" s="25"/>
      <c r="AH214" s="25"/>
      <c r="AI214" s="25"/>
      <c r="AJ214" s="27"/>
      <c r="AK214" s="25"/>
      <c r="AL214" s="25"/>
      <c r="AM214" s="25"/>
      <c r="AN214" s="25"/>
      <c r="AO214" s="25"/>
      <c r="AP214" s="25"/>
      <c r="AQ214" s="25"/>
      <c r="AR214" s="25"/>
      <c r="AS214" s="27"/>
      <c r="AT214" s="27"/>
      <c r="AU214" s="27"/>
      <c r="AV214" s="27"/>
    </row>
    <row r="215" spans="1:48" s="35" customFormat="1" x14ac:dyDescent="0.35">
      <c r="A215" s="28" t="s">
        <v>119</v>
      </c>
      <c r="B215" s="32">
        <v>259.54000000000002</v>
      </c>
      <c r="C215" s="32">
        <v>383.048</v>
      </c>
      <c r="D215" s="32">
        <v>106.05</v>
      </c>
      <c r="E215" s="32">
        <v>27.675999999999998</v>
      </c>
      <c r="F215" s="32">
        <v>15.457000000000001</v>
      </c>
      <c r="G215" s="33">
        <v>1.4630000000000001</v>
      </c>
      <c r="H215" s="32">
        <v>2.9140000000000001</v>
      </c>
      <c r="I215" s="32">
        <v>796.14800000000002</v>
      </c>
      <c r="J215" s="53"/>
      <c r="K215" s="25"/>
      <c r="L215" s="25"/>
      <c r="M215" s="25"/>
      <c r="N215" s="25"/>
      <c r="O215" s="25"/>
      <c r="P215" s="25"/>
      <c r="Q215" s="25"/>
      <c r="R215" s="34"/>
      <c r="S215" s="25"/>
      <c r="T215" s="25"/>
      <c r="U215" s="25"/>
      <c r="V215" s="25"/>
      <c r="W215" s="25"/>
      <c r="X215" s="25"/>
      <c r="Y215" s="25"/>
      <c r="Z215" s="25"/>
      <c r="AA215" s="27"/>
      <c r="AB215" s="25"/>
      <c r="AC215" s="25"/>
      <c r="AD215" s="25"/>
      <c r="AE215" s="25"/>
      <c r="AF215" s="25"/>
      <c r="AG215" s="25"/>
      <c r="AH215" s="25"/>
      <c r="AI215" s="25"/>
      <c r="AJ215" s="27"/>
      <c r="AK215" s="25"/>
      <c r="AL215" s="25"/>
      <c r="AM215" s="25"/>
      <c r="AN215" s="25"/>
      <c r="AO215" s="25"/>
      <c r="AP215" s="25"/>
      <c r="AQ215" s="25"/>
      <c r="AR215" s="25"/>
      <c r="AS215" s="27"/>
      <c r="AT215" s="27"/>
      <c r="AU215" s="27"/>
      <c r="AV215" s="27"/>
    </row>
    <row r="216" spans="1:48" x14ac:dyDescent="0.35">
      <c r="A216" s="2"/>
      <c r="B216" s="13"/>
      <c r="C216" s="13"/>
      <c r="D216" s="13"/>
      <c r="E216" s="13"/>
      <c r="F216" s="13"/>
      <c r="G216" s="13"/>
    </row>
    <row r="217" spans="1:48" ht="29" x14ac:dyDescent="0.35">
      <c r="A217" s="21" t="s">
        <v>443</v>
      </c>
      <c r="B217" s="22" t="s">
        <v>295</v>
      </c>
      <c r="C217" s="22" t="s">
        <v>296</v>
      </c>
      <c r="D217" s="23" t="s">
        <v>440</v>
      </c>
      <c r="E217" s="23" t="s">
        <v>298</v>
      </c>
      <c r="F217" s="23" t="s">
        <v>299</v>
      </c>
      <c r="G217" s="23" t="s">
        <v>441</v>
      </c>
      <c r="H217" s="23" t="s">
        <v>442</v>
      </c>
      <c r="I217" s="24" t="s">
        <v>332</v>
      </c>
      <c r="J217" s="25"/>
      <c r="K217" s="25"/>
      <c r="L217" s="25"/>
      <c r="M217" s="25"/>
      <c r="N217" s="25"/>
      <c r="O217" s="25"/>
      <c r="P217" s="25"/>
      <c r="Q217" s="25"/>
      <c r="R217" s="26"/>
      <c r="S217" s="25"/>
      <c r="T217" s="25"/>
      <c r="U217" s="25"/>
      <c r="V217" s="25"/>
      <c r="W217" s="25"/>
      <c r="X217" s="25"/>
      <c r="Y217" s="25"/>
      <c r="Z217" s="25"/>
      <c r="AA217" s="27"/>
      <c r="AB217" s="25"/>
      <c r="AC217" s="25"/>
      <c r="AD217" s="25"/>
      <c r="AE217" s="25"/>
      <c r="AF217" s="25"/>
      <c r="AG217" s="25"/>
      <c r="AH217" s="25"/>
      <c r="AI217" s="25"/>
      <c r="AJ217" s="27"/>
      <c r="AK217" s="25"/>
      <c r="AL217" s="25"/>
      <c r="AM217" s="25"/>
      <c r="AN217" s="25"/>
      <c r="AO217" s="25"/>
      <c r="AP217" s="25"/>
      <c r="AQ217" s="25"/>
      <c r="AR217" s="25"/>
    </row>
    <row r="218" spans="1:48" x14ac:dyDescent="0.35">
      <c r="A218" s="28" t="s">
        <v>333</v>
      </c>
      <c r="B218" s="29">
        <v>15.058999999999999</v>
      </c>
      <c r="C218" s="29">
        <v>5.923</v>
      </c>
      <c r="D218" s="29">
        <v>0</v>
      </c>
      <c r="E218" s="29">
        <v>2E-3</v>
      </c>
      <c r="F218" s="29">
        <v>0</v>
      </c>
      <c r="G218" s="30">
        <v>0</v>
      </c>
      <c r="H218" s="29">
        <v>0.02</v>
      </c>
      <c r="I218" s="29">
        <v>21.003999999999998</v>
      </c>
      <c r="J218" s="52"/>
      <c r="K218" s="25"/>
      <c r="L218" s="25"/>
      <c r="M218" s="25"/>
      <c r="N218" s="25"/>
      <c r="O218" s="25"/>
      <c r="P218" s="25"/>
      <c r="Q218" s="25"/>
      <c r="R218" s="31"/>
      <c r="S218" s="25"/>
      <c r="T218" s="25"/>
      <c r="U218" s="25"/>
      <c r="V218" s="25"/>
      <c r="W218" s="25"/>
      <c r="X218" s="25"/>
      <c r="Y218" s="25"/>
      <c r="Z218" s="25"/>
      <c r="AA218" s="27"/>
      <c r="AB218" s="25"/>
      <c r="AC218" s="25"/>
      <c r="AD218" s="25"/>
      <c r="AE218" s="25"/>
      <c r="AF218" s="25"/>
      <c r="AG218" s="25"/>
      <c r="AH218" s="25"/>
      <c r="AI218" s="25"/>
      <c r="AJ218" s="27"/>
      <c r="AK218" s="25"/>
      <c r="AL218" s="25"/>
      <c r="AM218" s="25"/>
      <c r="AN218" s="25"/>
      <c r="AO218" s="25"/>
      <c r="AP218" s="25"/>
      <c r="AQ218" s="25"/>
      <c r="AR218" s="25"/>
    </row>
    <row r="219" spans="1:48" x14ac:dyDescent="0.35">
      <c r="A219" s="28" t="s">
        <v>334</v>
      </c>
      <c r="B219" s="29">
        <v>230.31399999999999</v>
      </c>
      <c r="C219" s="29">
        <v>297.22699999999998</v>
      </c>
      <c r="D219" s="29">
        <v>7.3929999999999998</v>
      </c>
      <c r="E219" s="29">
        <v>0.377</v>
      </c>
      <c r="F219" s="29">
        <v>12.999000000000001</v>
      </c>
      <c r="G219" s="30">
        <v>0.69199999999999995</v>
      </c>
      <c r="H219" s="29">
        <v>0.21800000000000008</v>
      </c>
      <c r="I219" s="29">
        <v>549.21999999999991</v>
      </c>
      <c r="J219" s="25"/>
      <c r="K219" s="25"/>
      <c r="L219" s="25"/>
      <c r="M219" s="25"/>
      <c r="N219" s="25"/>
      <c r="O219" s="25"/>
      <c r="P219" s="25"/>
      <c r="Q219" s="25"/>
      <c r="R219" s="31"/>
      <c r="S219" s="25"/>
      <c r="T219" s="25"/>
      <c r="U219" s="25"/>
      <c r="V219" s="25"/>
      <c r="W219" s="25"/>
      <c r="X219" s="25"/>
      <c r="Y219" s="25"/>
      <c r="Z219" s="25"/>
      <c r="AA219" s="27"/>
      <c r="AB219" s="25"/>
      <c r="AC219" s="25"/>
      <c r="AD219" s="25"/>
      <c r="AE219" s="25"/>
      <c r="AF219" s="25"/>
      <c r="AG219" s="25"/>
      <c r="AH219" s="25"/>
      <c r="AI219" s="25"/>
      <c r="AJ219" s="27"/>
      <c r="AK219" s="25"/>
      <c r="AL219" s="25"/>
      <c r="AM219" s="25"/>
      <c r="AN219" s="25"/>
      <c r="AO219" s="25"/>
      <c r="AP219" s="25"/>
      <c r="AQ219" s="25"/>
      <c r="AR219" s="25"/>
    </row>
    <row r="220" spans="1:48" x14ac:dyDescent="0.35">
      <c r="A220" s="28" t="s">
        <v>335</v>
      </c>
      <c r="B220" s="29">
        <v>15.207000000000001</v>
      </c>
      <c r="C220" s="29">
        <v>72.012</v>
      </c>
      <c r="D220" s="29">
        <v>36.981000000000002</v>
      </c>
      <c r="E220" s="29">
        <v>9.02</v>
      </c>
      <c r="F220" s="29">
        <v>2.8460000000000001</v>
      </c>
      <c r="G220" s="30">
        <v>4.0000000000000001E-3</v>
      </c>
      <c r="H220" s="29">
        <v>2.2810000000000001</v>
      </c>
      <c r="I220" s="29">
        <v>138.34700000000001</v>
      </c>
      <c r="J220" s="25"/>
      <c r="K220" s="25"/>
      <c r="L220" s="25"/>
      <c r="M220" s="25"/>
      <c r="N220" s="25"/>
      <c r="O220" s="25"/>
      <c r="P220" s="25"/>
      <c r="Q220" s="25"/>
      <c r="R220" s="31"/>
      <c r="S220" s="25"/>
      <c r="T220" s="25"/>
      <c r="U220" s="25"/>
      <c r="V220" s="25"/>
      <c r="W220" s="25"/>
      <c r="X220" s="25"/>
      <c r="Y220" s="25"/>
      <c r="Z220" s="25"/>
      <c r="AA220" s="27"/>
      <c r="AB220" s="25"/>
      <c r="AC220" s="25"/>
      <c r="AD220" s="25"/>
      <c r="AE220" s="25"/>
      <c r="AF220" s="25"/>
      <c r="AG220" s="25"/>
      <c r="AH220" s="25"/>
      <c r="AI220" s="25"/>
      <c r="AJ220" s="27"/>
      <c r="AK220" s="25"/>
      <c r="AL220" s="25"/>
      <c r="AM220" s="25"/>
      <c r="AN220" s="25"/>
      <c r="AO220" s="25"/>
      <c r="AP220" s="25"/>
      <c r="AQ220" s="25"/>
      <c r="AR220" s="25"/>
    </row>
    <row r="221" spans="1:48" x14ac:dyDescent="0.35">
      <c r="A221" s="28" t="s">
        <v>336</v>
      </c>
      <c r="B221" s="29">
        <v>1.4450000000000001</v>
      </c>
      <c r="C221" s="29">
        <v>0.13400000000000001</v>
      </c>
      <c r="D221" s="36">
        <v>66.593000000000004</v>
      </c>
      <c r="E221" s="36">
        <v>20.206</v>
      </c>
      <c r="F221" s="29">
        <v>0.70699999999999996</v>
      </c>
      <c r="G221" s="30">
        <v>5.0000000000000001E-3</v>
      </c>
      <c r="H221" s="29">
        <v>0.45900000000000002</v>
      </c>
      <c r="I221" s="29">
        <v>89.543999999999997</v>
      </c>
      <c r="J221" s="25"/>
      <c r="K221" s="25"/>
      <c r="L221" s="25"/>
      <c r="M221" s="25"/>
      <c r="N221" s="25"/>
      <c r="O221" s="25"/>
      <c r="P221" s="25"/>
      <c r="Q221" s="25"/>
      <c r="R221" s="31"/>
      <c r="S221" s="25"/>
      <c r="T221" s="25"/>
      <c r="U221" s="25"/>
      <c r="V221" s="25"/>
      <c r="W221" s="25"/>
      <c r="X221" s="25"/>
      <c r="Y221" s="25"/>
      <c r="Z221" s="25"/>
      <c r="AA221" s="27"/>
      <c r="AB221" s="25"/>
      <c r="AC221" s="25"/>
      <c r="AD221" s="25"/>
      <c r="AE221" s="25"/>
      <c r="AF221" s="25"/>
      <c r="AG221" s="25"/>
      <c r="AH221" s="25"/>
      <c r="AI221" s="25"/>
      <c r="AJ221" s="27"/>
      <c r="AK221" s="25"/>
      <c r="AL221" s="25"/>
      <c r="AM221" s="25"/>
      <c r="AN221" s="25"/>
      <c r="AO221" s="25"/>
      <c r="AP221" s="25"/>
      <c r="AQ221" s="25"/>
      <c r="AR221" s="25"/>
      <c r="AS221" s="27"/>
      <c r="AT221" s="27"/>
      <c r="AU221" s="27"/>
      <c r="AV221" s="27"/>
    </row>
    <row r="222" spans="1:48" x14ac:dyDescent="0.35">
      <c r="A222" s="28" t="s">
        <v>119</v>
      </c>
      <c r="B222" s="32">
        <v>262.02499999999998</v>
      </c>
      <c r="C222" s="32">
        <v>375.29599999999999</v>
      </c>
      <c r="D222" s="32">
        <v>110.96700000000001</v>
      </c>
      <c r="E222" s="32">
        <v>29.604999999999997</v>
      </c>
      <c r="F222" s="32">
        <v>16.552</v>
      </c>
      <c r="G222" s="33">
        <v>0.69199999999999995</v>
      </c>
      <c r="H222" s="32">
        <v>2.9780000000000002</v>
      </c>
      <c r="I222" s="32">
        <v>798.1149999999999</v>
      </c>
      <c r="J222" s="25"/>
      <c r="K222" s="25"/>
      <c r="L222" s="25"/>
      <c r="M222" s="25"/>
      <c r="N222" s="25"/>
      <c r="O222" s="25"/>
      <c r="P222" s="25"/>
      <c r="Q222" s="25"/>
      <c r="R222" s="37"/>
      <c r="S222" s="25"/>
      <c r="T222" s="25"/>
      <c r="U222" s="25"/>
      <c r="V222" s="25"/>
      <c r="W222" s="25"/>
      <c r="X222" s="25"/>
      <c r="Y222" s="25"/>
      <c r="Z222" s="25"/>
      <c r="AA222" s="27"/>
      <c r="AB222" s="25"/>
      <c r="AC222" s="25"/>
      <c r="AD222" s="25"/>
      <c r="AE222" s="25"/>
      <c r="AF222" s="25"/>
      <c r="AG222" s="25"/>
      <c r="AH222" s="25"/>
      <c r="AI222" s="25"/>
      <c r="AJ222" s="27"/>
      <c r="AK222" s="25"/>
      <c r="AL222" s="25"/>
      <c r="AM222" s="25"/>
      <c r="AN222" s="25"/>
      <c r="AO222" s="25"/>
      <c r="AP222" s="25"/>
      <c r="AQ222" s="25"/>
      <c r="AR222" s="25"/>
      <c r="AS222" s="27"/>
      <c r="AT222" s="27"/>
      <c r="AU222" s="27"/>
      <c r="AV222" s="27"/>
    </row>
    <row r="223" spans="1:48" x14ac:dyDescent="0.35">
      <c r="A223" s="38"/>
      <c r="B223" s="38"/>
      <c r="C223" s="38"/>
      <c r="D223" s="38"/>
      <c r="E223" s="38"/>
      <c r="F223" s="27"/>
      <c r="G223" s="13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39"/>
      <c r="AO223" s="40"/>
      <c r="AP223" s="41"/>
      <c r="AQ223" s="41"/>
      <c r="AR223" s="41"/>
      <c r="AS223" s="41"/>
      <c r="AT223" s="41"/>
      <c r="AU223" s="41"/>
      <c r="AV223" s="41"/>
    </row>
    <row r="224" spans="1:48" ht="29" x14ac:dyDescent="0.35">
      <c r="A224" s="21" t="s">
        <v>444</v>
      </c>
      <c r="B224" s="22" t="s">
        <v>295</v>
      </c>
      <c r="C224" s="22" t="s">
        <v>296</v>
      </c>
      <c r="D224" s="23" t="s">
        <v>440</v>
      </c>
      <c r="E224" s="23" t="s">
        <v>298</v>
      </c>
      <c r="F224" s="23" t="s">
        <v>299</v>
      </c>
      <c r="G224" s="23" t="s">
        <v>441</v>
      </c>
      <c r="H224" s="23" t="s">
        <v>442</v>
      </c>
      <c r="I224" s="24" t="s">
        <v>332</v>
      </c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  <c r="AT224" s="27"/>
      <c r="AU224" s="27"/>
      <c r="AV224" s="27"/>
    </row>
    <row r="225" spans="1:48" x14ac:dyDescent="0.35">
      <c r="A225" s="28" t="s">
        <v>333</v>
      </c>
      <c r="B225" s="29">
        <v>13.768000000000001</v>
      </c>
      <c r="C225" s="29">
        <v>5.3659999999999997</v>
      </c>
      <c r="D225" s="29">
        <v>0</v>
      </c>
      <c r="E225" s="29">
        <v>6.0000000000000001E-3</v>
      </c>
      <c r="F225" s="29">
        <v>0</v>
      </c>
      <c r="G225" s="30">
        <v>0</v>
      </c>
      <c r="H225" s="29">
        <v>1.7000000000000001E-2</v>
      </c>
      <c r="I225" s="29">
        <v>19.157</v>
      </c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</row>
    <row r="226" spans="1:48" x14ac:dyDescent="0.35">
      <c r="A226" s="28" t="s">
        <v>334</v>
      </c>
      <c r="B226" s="29">
        <v>222.435</v>
      </c>
      <c r="C226" s="29">
        <v>240.364</v>
      </c>
      <c r="D226" s="29">
        <v>6.4530000000000003</v>
      </c>
      <c r="E226" s="29">
        <v>0.52600000000000002</v>
      </c>
      <c r="F226" s="29">
        <v>13.388999999999999</v>
      </c>
      <c r="G226" s="42">
        <v>0.53900000000000003</v>
      </c>
      <c r="H226" s="29">
        <v>0.18099999999999994</v>
      </c>
      <c r="I226" s="29">
        <v>483.887</v>
      </c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</row>
    <row r="227" spans="1:48" x14ac:dyDescent="0.35">
      <c r="A227" s="28" t="s">
        <v>335</v>
      </c>
      <c r="B227" s="29">
        <v>30.565000000000001</v>
      </c>
      <c r="C227" s="29">
        <v>119.018</v>
      </c>
      <c r="D227" s="29">
        <v>33.555</v>
      </c>
      <c r="E227" s="29">
        <v>9.4550000000000001</v>
      </c>
      <c r="F227" s="29">
        <v>2.919</v>
      </c>
      <c r="G227" s="30">
        <v>4.0000000000000001E-3</v>
      </c>
      <c r="H227" s="29">
        <v>2.2959999999999998</v>
      </c>
      <c r="I227" s="29">
        <v>197.80799999999999</v>
      </c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</row>
    <row r="228" spans="1:48" x14ac:dyDescent="0.35">
      <c r="A228" s="28" t="s">
        <v>336</v>
      </c>
      <c r="B228" s="29">
        <v>2.2570000000000001</v>
      </c>
      <c r="C228" s="29">
        <v>0.17100000000000001</v>
      </c>
      <c r="D228" s="29">
        <v>74.436999999999998</v>
      </c>
      <c r="E228" s="29">
        <v>21.890999999999998</v>
      </c>
      <c r="F228" s="29">
        <v>1.0820000000000001</v>
      </c>
      <c r="G228" s="30">
        <v>5.0000000000000001E-3</v>
      </c>
      <c r="H228" s="29">
        <v>0.443</v>
      </c>
      <c r="I228" s="29">
        <v>100.28100000000001</v>
      </c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</row>
    <row r="229" spans="1:48" x14ac:dyDescent="0.35">
      <c r="A229" s="28" t="s">
        <v>119</v>
      </c>
      <c r="B229" s="32">
        <v>269.02499999999998</v>
      </c>
      <c r="C229" s="32">
        <v>364.91899999999998</v>
      </c>
      <c r="D229" s="32">
        <v>114.44499999999999</v>
      </c>
      <c r="E229" s="32">
        <v>31.878</v>
      </c>
      <c r="F229" s="32">
        <v>17.39</v>
      </c>
      <c r="G229" s="33">
        <v>0.53900000000000003</v>
      </c>
      <c r="H229" s="32">
        <v>2.9369999999999998</v>
      </c>
      <c r="I229" s="32">
        <v>801.13300000000004</v>
      </c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</row>
    <row r="230" spans="1:48" x14ac:dyDescent="0.35">
      <c r="A230" s="2"/>
      <c r="B230" s="13"/>
      <c r="C230" s="13"/>
      <c r="D230" s="13"/>
      <c r="E230" s="13"/>
      <c r="F230" s="13"/>
      <c r="G230" s="13"/>
      <c r="H230" s="13"/>
    </row>
    <row r="231" spans="1:48" ht="29" x14ac:dyDescent="0.35">
      <c r="A231" s="21" t="s">
        <v>445</v>
      </c>
      <c r="B231" s="22" t="s">
        <v>295</v>
      </c>
      <c r="C231" s="22" t="s">
        <v>296</v>
      </c>
      <c r="D231" s="23" t="s">
        <v>440</v>
      </c>
      <c r="E231" s="23" t="s">
        <v>298</v>
      </c>
      <c r="F231" s="23" t="s">
        <v>299</v>
      </c>
      <c r="G231" s="23" t="s">
        <v>441</v>
      </c>
      <c r="H231" s="23" t="s">
        <v>442</v>
      </c>
      <c r="I231" s="24" t="s">
        <v>332</v>
      </c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</row>
    <row r="232" spans="1:48" x14ac:dyDescent="0.35">
      <c r="A232" s="28" t="s">
        <v>333</v>
      </c>
      <c r="B232" s="29">
        <v>8.61</v>
      </c>
      <c r="C232" s="29">
        <v>3.9279999999999999</v>
      </c>
      <c r="D232" s="29">
        <v>0</v>
      </c>
      <c r="E232" s="29">
        <v>7.0000000000000001E-3</v>
      </c>
      <c r="F232" s="29">
        <v>0</v>
      </c>
      <c r="G232" s="30">
        <v>0</v>
      </c>
      <c r="H232" s="29">
        <v>1.4999999999999999E-2</v>
      </c>
      <c r="I232" s="29">
        <v>12.56</v>
      </c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</row>
    <row r="233" spans="1:48" x14ac:dyDescent="0.35">
      <c r="A233" s="28" t="s">
        <v>334</v>
      </c>
      <c r="B233" s="29">
        <v>225.65100000000001</v>
      </c>
      <c r="C233" s="29">
        <v>191.73099999999999</v>
      </c>
      <c r="D233" s="29">
        <v>4.4390000000000001</v>
      </c>
      <c r="E233" s="29">
        <v>0.39600000000000002</v>
      </c>
      <c r="F233" s="29">
        <v>14.282</v>
      </c>
      <c r="G233" s="30">
        <v>4.2999999999999997E-2</v>
      </c>
      <c r="H233" s="29">
        <v>0.16899999999999998</v>
      </c>
      <c r="I233" s="29">
        <v>436.71</v>
      </c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</row>
    <row r="234" spans="1:48" x14ac:dyDescent="0.35">
      <c r="A234" s="28" t="s">
        <v>335</v>
      </c>
      <c r="B234" s="29">
        <v>34.069000000000003</v>
      </c>
      <c r="C234" s="29">
        <v>150.65299999999999</v>
      </c>
      <c r="D234" s="29">
        <v>21.768999999999998</v>
      </c>
      <c r="E234" s="29">
        <v>9.1259999999999994</v>
      </c>
      <c r="F234" s="29">
        <v>3.0430000000000001</v>
      </c>
      <c r="G234" s="30">
        <v>4.0000000000000001E-3</v>
      </c>
      <c r="H234" s="29">
        <v>2.605</v>
      </c>
      <c r="I234" s="29">
        <v>221.26499999999999</v>
      </c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</row>
    <row r="235" spans="1:48" x14ac:dyDescent="0.35">
      <c r="A235" s="28" t="s">
        <v>336</v>
      </c>
      <c r="B235" s="29">
        <v>3.7090000000000001</v>
      </c>
      <c r="C235" s="29">
        <v>0.14699999999999999</v>
      </c>
      <c r="D235" s="29">
        <v>90.3</v>
      </c>
      <c r="E235" s="29">
        <v>28.376999999999999</v>
      </c>
      <c r="F235" s="29">
        <v>1.4950000000000001</v>
      </c>
      <c r="G235" s="30">
        <v>5.0000000000000001E-3</v>
      </c>
      <c r="H235" s="29">
        <v>0.47599999999999998</v>
      </c>
      <c r="I235" s="29">
        <v>124.504</v>
      </c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</row>
    <row r="236" spans="1:48" x14ac:dyDescent="0.35">
      <c r="A236" s="28" t="s">
        <v>119</v>
      </c>
      <c r="B236" s="32">
        <v>272.03899999999999</v>
      </c>
      <c r="C236" s="32">
        <v>346.459</v>
      </c>
      <c r="D236" s="32">
        <v>116.508</v>
      </c>
      <c r="E236" s="32">
        <v>37.905999999999999</v>
      </c>
      <c r="F236" s="32">
        <v>18.82</v>
      </c>
      <c r="G236" s="33">
        <v>4.2999999999999997E-2</v>
      </c>
      <c r="H236" s="32">
        <v>3.2650000000000001</v>
      </c>
      <c r="I236" s="32">
        <v>795.03899999999999</v>
      </c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</row>
    <row r="237" spans="1:48" x14ac:dyDescent="0.35">
      <c r="A237" s="2"/>
      <c r="B237" s="13"/>
      <c r="C237" s="13"/>
      <c r="D237" s="13"/>
      <c r="E237" s="13"/>
      <c r="F237" s="13"/>
      <c r="G237" s="13"/>
      <c r="H237" s="13"/>
    </row>
    <row r="238" spans="1:48" ht="29" x14ac:dyDescent="0.35">
      <c r="A238" s="21" t="s">
        <v>446</v>
      </c>
      <c r="B238" s="22" t="s">
        <v>447</v>
      </c>
      <c r="C238" s="22" t="s">
        <v>448</v>
      </c>
      <c r="D238" s="23" t="s">
        <v>440</v>
      </c>
      <c r="E238" s="23" t="s">
        <v>449</v>
      </c>
      <c r="F238" s="23" t="s">
        <v>450</v>
      </c>
      <c r="G238" s="23" t="s">
        <v>441</v>
      </c>
      <c r="H238" s="23" t="s">
        <v>442</v>
      </c>
      <c r="I238" s="24" t="s">
        <v>332</v>
      </c>
    </row>
    <row r="239" spans="1:48" x14ac:dyDescent="0.35">
      <c r="A239" s="28" t="s">
        <v>333</v>
      </c>
      <c r="B239" s="29">
        <v>4.2809999999999997</v>
      </c>
      <c r="C239" s="29">
        <v>1.4970000000000001</v>
      </c>
      <c r="D239" s="29" t="s">
        <v>451</v>
      </c>
      <c r="E239" s="29">
        <v>1.2E-2</v>
      </c>
      <c r="F239" s="29">
        <v>0</v>
      </c>
      <c r="G239" s="30">
        <v>0</v>
      </c>
      <c r="H239" s="29">
        <v>1.6E-2</v>
      </c>
      <c r="I239" s="29">
        <v>5.806</v>
      </c>
      <c r="K239" s="42"/>
      <c r="L239" s="42"/>
      <c r="M239" s="42"/>
      <c r="N239" s="42"/>
      <c r="O239" s="42"/>
      <c r="P239" s="42"/>
    </row>
    <row r="240" spans="1:48" x14ac:dyDescent="0.35">
      <c r="A240" s="28" t="s">
        <v>334</v>
      </c>
      <c r="B240" s="29">
        <v>231.155</v>
      </c>
      <c r="C240" s="29">
        <v>142.077</v>
      </c>
      <c r="D240" s="29">
        <v>2.8090000000000002</v>
      </c>
      <c r="E240" s="29">
        <v>0.28799999999999998</v>
      </c>
      <c r="F240" s="29">
        <v>14.57</v>
      </c>
      <c r="G240" s="30">
        <v>0</v>
      </c>
      <c r="H240" s="29">
        <v>0.17599999999999999</v>
      </c>
      <c r="I240" s="29">
        <v>391.07499999999999</v>
      </c>
      <c r="K240" s="42"/>
      <c r="L240" s="42"/>
      <c r="M240" s="42"/>
      <c r="N240" s="42"/>
      <c r="O240" s="42"/>
      <c r="P240" s="42"/>
    </row>
    <row r="241" spans="1:16" x14ac:dyDescent="0.35">
      <c r="A241" s="28" t="s">
        <v>335</v>
      </c>
      <c r="B241" s="29">
        <v>35.179000000000002</v>
      </c>
      <c r="C241" s="29">
        <v>186.91300000000001</v>
      </c>
      <c r="D241" s="29">
        <v>13.641999999999999</v>
      </c>
      <c r="E241" s="29">
        <v>9.09</v>
      </c>
      <c r="F241" s="29">
        <v>3.7850000000000001</v>
      </c>
      <c r="G241" s="30">
        <v>0</v>
      </c>
      <c r="H241" s="29">
        <v>2.9279999999999999</v>
      </c>
      <c r="I241" s="29">
        <v>251.53700000000001</v>
      </c>
      <c r="K241" s="42"/>
      <c r="L241" s="42"/>
      <c r="M241" s="42"/>
      <c r="N241" s="42"/>
      <c r="O241" s="42"/>
      <c r="P241" s="42"/>
    </row>
    <row r="242" spans="1:16" x14ac:dyDescent="0.35">
      <c r="A242" s="28" t="s">
        <v>336</v>
      </c>
      <c r="B242" s="29">
        <v>5.3479999999999999</v>
      </c>
      <c r="C242" s="29">
        <v>8.5000000000000006E-2</v>
      </c>
      <c r="D242" s="29">
        <v>103.663</v>
      </c>
      <c r="E242" s="29">
        <v>33.231000000000002</v>
      </c>
      <c r="F242" s="29">
        <v>1.5029999999999999</v>
      </c>
      <c r="G242" s="30">
        <v>0</v>
      </c>
      <c r="H242" s="29">
        <v>0.54200000000000004</v>
      </c>
      <c r="I242" s="29">
        <v>144.37200000000001</v>
      </c>
      <c r="K242" s="42"/>
      <c r="L242" s="42"/>
      <c r="M242" s="42"/>
      <c r="N242" s="42"/>
      <c r="O242" s="42"/>
      <c r="P242" s="42"/>
    </row>
    <row r="243" spans="1:16" x14ac:dyDescent="0.35">
      <c r="A243" s="28" t="s">
        <v>119</v>
      </c>
      <c r="B243" s="32">
        <v>275.96300000000002</v>
      </c>
      <c r="C243" s="32">
        <v>330.572</v>
      </c>
      <c r="D243" s="32">
        <v>120.114</v>
      </c>
      <c r="E243" s="32">
        <v>42.621000000000002</v>
      </c>
      <c r="F243" s="32">
        <v>19.858000000000001</v>
      </c>
      <c r="G243" s="30">
        <v>0</v>
      </c>
      <c r="H243" s="32">
        <v>3.6619999999999999</v>
      </c>
      <c r="I243" s="32">
        <v>792.79</v>
      </c>
      <c r="K243" s="42"/>
      <c r="L243" s="42"/>
      <c r="M243" s="42"/>
      <c r="N243" s="42"/>
      <c r="O243" s="42"/>
      <c r="P243" s="42"/>
    </row>
    <row r="244" spans="1:16" x14ac:dyDescent="0.35">
      <c r="A244" s="28"/>
      <c r="B244" s="32"/>
      <c r="C244" s="32"/>
      <c r="D244" s="32"/>
      <c r="E244" s="32"/>
      <c r="F244" s="32"/>
      <c r="G244" s="30"/>
      <c r="H244" s="32"/>
      <c r="I244" s="32"/>
      <c r="K244" s="42"/>
      <c r="L244" s="42"/>
      <c r="M244" s="42"/>
      <c r="N244" s="42"/>
      <c r="O244" s="42"/>
      <c r="P244" s="42"/>
    </row>
    <row r="245" spans="1:16" x14ac:dyDescent="0.35">
      <c r="A245" s="2" t="s">
        <v>337</v>
      </c>
    </row>
    <row r="247" spans="1:16" x14ac:dyDescent="0.35">
      <c r="A247" s="3" t="s">
        <v>2</v>
      </c>
      <c r="B247" s="5" t="s">
        <v>3</v>
      </c>
      <c r="C247" s="3" t="s">
        <v>4</v>
      </c>
      <c r="D247" s="3" t="s">
        <v>5</v>
      </c>
      <c r="E247" s="3" t="s">
        <v>6</v>
      </c>
      <c r="F247" s="3" t="s">
        <v>7</v>
      </c>
      <c r="G247" s="3" t="s">
        <v>8</v>
      </c>
      <c r="H247" s="3" t="s">
        <v>9</v>
      </c>
    </row>
    <row r="248" spans="1:16" x14ac:dyDescent="0.35">
      <c r="A248" t="s">
        <v>333</v>
      </c>
      <c r="B248" s="8">
        <v>5.7779999999999996</v>
      </c>
      <c r="C248" s="4">
        <v>12.538</v>
      </c>
      <c r="D248" s="4">
        <v>19.134</v>
      </c>
      <c r="E248" s="4">
        <v>20.981999999999999</v>
      </c>
      <c r="F248" s="4">
        <v>35.015999999999998</v>
      </c>
      <c r="G248" s="4">
        <v>42.814999999999998</v>
      </c>
      <c r="H248" s="4">
        <v>22.2726753484122</v>
      </c>
    </row>
    <row r="249" spans="1:16" x14ac:dyDescent="0.35">
      <c r="A249" t="s">
        <v>334</v>
      </c>
      <c r="B249" s="8">
        <v>373.23200000000003</v>
      </c>
      <c r="C249" s="4">
        <v>417.38200000000001</v>
      </c>
      <c r="D249" s="4">
        <v>462.79899999999998</v>
      </c>
      <c r="E249" s="4">
        <v>527.54100000000005</v>
      </c>
      <c r="F249" s="4">
        <v>543.18299999999999</v>
      </c>
      <c r="G249" s="4">
        <v>553.28700000000003</v>
      </c>
      <c r="H249" s="4">
        <v>1.8601465804342101</v>
      </c>
    </row>
    <row r="250" spans="1:16" x14ac:dyDescent="0.35">
      <c r="A250" t="s">
        <v>335</v>
      </c>
      <c r="B250" s="8">
        <v>222.09200000000001</v>
      </c>
      <c r="C250" s="4">
        <v>184.72200000000001</v>
      </c>
      <c r="D250" s="4">
        <v>149.583</v>
      </c>
      <c r="E250" s="4">
        <v>87.218999999999994</v>
      </c>
      <c r="F250" s="4">
        <v>63.284999999999997</v>
      </c>
      <c r="G250" s="4">
        <v>47.39</v>
      </c>
      <c r="H250" s="4">
        <v>-25.116536304021501</v>
      </c>
    </row>
    <row r="251" spans="1:16" x14ac:dyDescent="0.35">
      <c r="A251" t="s">
        <v>336</v>
      </c>
      <c r="B251" s="8">
        <v>5.4329999999999998</v>
      </c>
      <c r="C251" s="4">
        <v>3.8559999999999999</v>
      </c>
      <c r="D251" s="4">
        <v>2.4279999999999999</v>
      </c>
      <c r="E251" s="4">
        <v>1.579</v>
      </c>
      <c r="F251" s="4">
        <v>1.1040000000000001</v>
      </c>
      <c r="G251" s="4">
        <v>0.79700000000000004</v>
      </c>
      <c r="H251" s="4">
        <v>-27.8079710144928</v>
      </c>
    </row>
    <row r="252" spans="1:16" x14ac:dyDescent="0.35">
      <c r="A252" t="s">
        <v>119</v>
      </c>
      <c r="B252" s="8">
        <v>606.53499999999997</v>
      </c>
      <c r="C252" s="4">
        <v>618.49800000000005</v>
      </c>
      <c r="D252" s="4">
        <v>633.94399999999996</v>
      </c>
      <c r="E252" s="4">
        <v>637.32100000000003</v>
      </c>
      <c r="F252" s="4">
        <v>642.58799999999997</v>
      </c>
      <c r="G252" s="4">
        <v>644.28899999999999</v>
      </c>
      <c r="H252" s="4">
        <v>0.26471082559897902</v>
      </c>
    </row>
    <row r="254" spans="1:16" x14ac:dyDescent="0.35">
      <c r="A254" s="2" t="s">
        <v>338</v>
      </c>
    </row>
    <row r="256" spans="1:16" x14ac:dyDescent="0.35">
      <c r="A256" s="3" t="s">
        <v>2</v>
      </c>
      <c r="B256" s="5" t="s">
        <v>3</v>
      </c>
      <c r="C256" s="3" t="s">
        <v>4</v>
      </c>
      <c r="D256" s="3" t="s">
        <v>5</v>
      </c>
      <c r="E256" s="3" t="s">
        <v>6</v>
      </c>
      <c r="F256" s="3" t="s">
        <v>7</v>
      </c>
      <c r="G256" s="3" t="s">
        <v>8</v>
      </c>
      <c r="H256" s="3" t="s">
        <v>9</v>
      </c>
    </row>
    <row r="257" spans="1:8" x14ac:dyDescent="0.35">
      <c r="A257" t="s">
        <v>333</v>
      </c>
      <c r="B257" s="8"/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</row>
    <row r="258" spans="1:8" x14ac:dyDescent="0.35">
      <c r="A258" t="s">
        <v>334</v>
      </c>
      <c r="B258" s="8">
        <v>2.8090000000000002</v>
      </c>
      <c r="C258" s="4">
        <v>4.4390000000000001</v>
      </c>
      <c r="D258" s="4">
        <v>6.4530000000000003</v>
      </c>
      <c r="E258" s="4">
        <v>7.3929999999999998</v>
      </c>
      <c r="F258" s="4">
        <v>7.5579999999999998</v>
      </c>
      <c r="G258" s="4">
        <v>8.6300000000000008</v>
      </c>
      <c r="H258" s="4">
        <v>14.1836464673194</v>
      </c>
    </row>
    <row r="259" spans="1:8" x14ac:dyDescent="0.35">
      <c r="A259" t="s">
        <v>335</v>
      </c>
      <c r="B259" s="8">
        <v>13.641999999999999</v>
      </c>
      <c r="C259" s="4">
        <v>21.768999999999998</v>
      </c>
      <c r="D259" s="4">
        <v>33.555</v>
      </c>
      <c r="E259" s="4">
        <v>36.981000000000002</v>
      </c>
      <c r="F259" s="4">
        <v>38.610999999999997</v>
      </c>
      <c r="G259" s="4">
        <v>41.904000000000003</v>
      </c>
      <c r="H259" s="4">
        <v>8.5286576364248496</v>
      </c>
    </row>
    <row r="260" spans="1:8" x14ac:dyDescent="0.35">
      <c r="A260" t="s">
        <v>336</v>
      </c>
      <c r="B260" s="8">
        <v>103.663</v>
      </c>
      <c r="C260" s="4">
        <v>90.3</v>
      </c>
      <c r="D260" s="4">
        <v>74.436999999999998</v>
      </c>
      <c r="E260" s="4">
        <v>66.593000000000004</v>
      </c>
      <c r="F260" s="4">
        <v>59.881</v>
      </c>
      <c r="G260" s="4">
        <v>49.703000000000003</v>
      </c>
      <c r="H260" s="4">
        <v>-16.9970441375395</v>
      </c>
    </row>
    <row r="261" spans="1:8" x14ac:dyDescent="0.35">
      <c r="A261" t="s">
        <v>119</v>
      </c>
      <c r="B261" s="8">
        <v>120.114</v>
      </c>
      <c r="C261" s="4">
        <v>116.508</v>
      </c>
      <c r="D261" s="4">
        <v>114.44499999999999</v>
      </c>
      <c r="E261" s="4">
        <v>110.967</v>
      </c>
      <c r="F261" s="4">
        <v>106.05</v>
      </c>
      <c r="G261" s="4">
        <v>100.23699999999999</v>
      </c>
      <c r="H261" s="4">
        <v>-5.4813767090994796</v>
      </c>
    </row>
    <row r="263" spans="1:8" x14ac:dyDescent="0.35">
      <c r="A263" s="2" t="s">
        <v>339</v>
      </c>
    </row>
    <row r="265" spans="1:8" x14ac:dyDescent="0.35">
      <c r="A265" s="3" t="s">
        <v>2</v>
      </c>
      <c r="B265" s="5" t="s">
        <v>3</v>
      </c>
      <c r="C265" s="3" t="s">
        <v>4</v>
      </c>
      <c r="D265" s="3" t="s">
        <v>5</v>
      </c>
      <c r="E265" s="3" t="s">
        <v>6</v>
      </c>
      <c r="F265" s="3" t="s">
        <v>7</v>
      </c>
      <c r="G265" s="3" t="s">
        <v>8</v>
      </c>
      <c r="H265" s="3" t="s">
        <v>9</v>
      </c>
    </row>
    <row r="266" spans="1:8" x14ac:dyDescent="0.35">
      <c r="A266" t="s">
        <v>333</v>
      </c>
      <c r="B266" s="8">
        <v>1.2E-2</v>
      </c>
      <c r="C266" s="4">
        <v>7.0000000000000001E-3</v>
      </c>
      <c r="D266" s="4">
        <v>6.0000000000000001E-3</v>
      </c>
      <c r="E266" s="4">
        <v>2E-3</v>
      </c>
      <c r="F266" s="4">
        <v>2E-3</v>
      </c>
      <c r="G266" s="4">
        <v>2E-3</v>
      </c>
      <c r="H266" s="4">
        <v>0</v>
      </c>
    </row>
    <row r="267" spans="1:8" x14ac:dyDescent="0.35">
      <c r="A267" t="s">
        <v>334</v>
      </c>
      <c r="B267" s="8">
        <v>0.28799999999999998</v>
      </c>
      <c r="C267" s="4">
        <v>0.39600000000000002</v>
      </c>
      <c r="D267" s="4">
        <v>0.52600000000000002</v>
      </c>
      <c r="E267" s="4">
        <v>0.377</v>
      </c>
      <c r="F267" s="4">
        <v>0.57899999999999996</v>
      </c>
      <c r="G267" s="4">
        <v>0.76600000000000001</v>
      </c>
      <c r="H267" s="4">
        <v>32.297063903281497</v>
      </c>
    </row>
    <row r="268" spans="1:8" x14ac:dyDescent="0.35">
      <c r="A268" t="s">
        <v>335</v>
      </c>
      <c r="B268" s="8">
        <v>9.09</v>
      </c>
      <c r="C268" s="4">
        <v>9.1259999999999994</v>
      </c>
      <c r="D268" s="4">
        <v>9.4550000000000001</v>
      </c>
      <c r="E268" s="4">
        <v>9.02</v>
      </c>
      <c r="F268" s="4">
        <v>9.5530000000000008</v>
      </c>
      <c r="G268" s="4">
        <v>10.029999999999999</v>
      </c>
      <c r="H268" s="4">
        <v>4.9931958547053199</v>
      </c>
    </row>
    <row r="269" spans="1:8" x14ac:dyDescent="0.35">
      <c r="A269" t="s">
        <v>336</v>
      </c>
      <c r="B269" s="8">
        <v>33.231000000000002</v>
      </c>
      <c r="C269" s="4">
        <v>28.376999999999999</v>
      </c>
      <c r="D269" s="4">
        <v>21.890999999999998</v>
      </c>
      <c r="E269" s="4">
        <v>20.206</v>
      </c>
      <c r="F269" s="4">
        <v>16.91</v>
      </c>
      <c r="G269" s="4">
        <v>14.409000000000001</v>
      </c>
      <c r="H269" s="4">
        <v>-14.790065050266101</v>
      </c>
    </row>
    <row r="270" spans="1:8" x14ac:dyDescent="0.35">
      <c r="A270" t="s">
        <v>119</v>
      </c>
      <c r="B270" s="8">
        <v>42.621000000000002</v>
      </c>
      <c r="C270" s="4">
        <v>37.905999999999999</v>
      </c>
      <c r="D270" s="4">
        <v>31.878</v>
      </c>
      <c r="E270" s="4">
        <v>29.605</v>
      </c>
      <c r="F270" s="4">
        <v>27.044</v>
      </c>
      <c r="G270" s="4">
        <v>25.207000000000001</v>
      </c>
      <c r="H270" s="4">
        <v>-6.7926342257062498</v>
      </c>
    </row>
    <row r="272" spans="1:8" x14ac:dyDescent="0.35">
      <c r="A272" s="2" t="s">
        <v>340</v>
      </c>
    </row>
    <row r="274" spans="1:8" x14ac:dyDescent="0.35">
      <c r="A274" s="3" t="s">
        <v>2</v>
      </c>
      <c r="B274" s="5" t="s">
        <v>3</v>
      </c>
      <c r="C274" s="3" t="s">
        <v>4</v>
      </c>
      <c r="D274" s="3" t="s">
        <v>5</v>
      </c>
      <c r="E274" s="3" t="s">
        <v>6</v>
      </c>
      <c r="F274" s="3" t="s">
        <v>7</v>
      </c>
      <c r="G274" s="3" t="s">
        <v>8</v>
      </c>
      <c r="H274" s="3" t="s">
        <v>9</v>
      </c>
    </row>
    <row r="275" spans="1:8" x14ac:dyDescent="0.35">
      <c r="A275" t="s">
        <v>333</v>
      </c>
      <c r="B275" s="8"/>
      <c r="C275" s="4">
        <v>0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</row>
    <row r="276" spans="1:8" x14ac:dyDescent="0.35">
      <c r="A276" t="s">
        <v>334</v>
      </c>
      <c r="B276" s="8">
        <v>14.57</v>
      </c>
      <c r="C276" s="4">
        <v>14.282</v>
      </c>
      <c r="D276" s="4">
        <v>13.388999999999999</v>
      </c>
      <c r="E276" s="4">
        <v>12.999000000000001</v>
      </c>
      <c r="F276" s="4">
        <v>12.084</v>
      </c>
      <c r="G276" s="4">
        <v>11.086</v>
      </c>
      <c r="H276" s="4">
        <v>-8.2588546838795107</v>
      </c>
    </row>
    <row r="277" spans="1:8" x14ac:dyDescent="0.35">
      <c r="A277" t="s">
        <v>335</v>
      </c>
      <c r="B277" s="8">
        <v>3.7850000000000001</v>
      </c>
      <c r="C277" s="4">
        <v>3.0430000000000001</v>
      </c>
      <c r="D277" s="4">
        <v>2.919</v>
      </c>
      <c r="E277" s="4">
        <v>2.8460000000000001</v>
      </c>
      <c r="F277" s="4">
        <v>2.782</v>
      </c>
      <c r="G277" s="4">
        <v>2.6920000000000002</v>
      </c>
      <c r="H277" s="4">
        <v>-3.2350826743350098</v>
      </c>
    </row>
    <row r="278" spans="1:8" x14ac:dyDescent="0.35">
      <c r="A278" t="s">
        <v>336</v>
      </c>
      <c r="B278" s="8">
        <v>1.5029999999999999</v>
      </c>
      <c r="C278" s="4">
        <v>1.4950000000000001</v>
      </c>
      <c r="D278" s="4">
        <v>1.0820000000000001</v>
      </c>
      <c r="E278" s="4">
        <v>0.70699999999999996</v>
      </c>
      <c r="F278" s="4">
        <v>0.59099999999999997</v>
      </c>
      <c r="G278" s="4">
        <v>0.42099999999999999</v>
      </c>
      <c r="H278" s="4">
        <v>-28.764805414551599</v>
      </c>
    </row>
    <row r="279" spans="1:8" x14ac:dyDescent="0.35">
      <c r="A279" t="s">
        <v>119</v>
      </c>
      <c r="B279" s="8">
        <v>19.858000000000001</v>
      </c>
      <c r="C279" s="4">
        <v>18.82</v>
      </c>
      <c r="D279" s="4">
        <v>17.39</v>
      </c>
      <c r="E279" s="4">
        <v>16.552</v>
      </c>
      <c r="F279" s="4">
        <v>15.457000000000001</v>
      </c>
      <c r="G279" s="4">
        <v>14.199</v>
      </c>
      <c r="H279" s="4">
        <v>-8.1387073817687696</v>
      </c>
    </row>
    <row r="281" spans="1:8" x14ac:dyDescent="0.35">
      <c r="A281" s="2" t="s">
        <v>341</v>
      </c>
    </row>
    <row r="283" spans="1:8" x14ac:dyDescent="0.35">
      <c r="A283" s="3" t="s">
        <v>2</v>
      </c>
      <c r="B283" s="5" t="s">
        <v>3</v>
      </c>
      <c r="C283" s="3" t="s">
        <v>4</v>
      </c>
      <c r="D283" s="3" t="s">
        <v>5</v>
      </c>
      <c r="E283" s="3" t="s">
        <v>6</v>
      </c>
      <c r="F283" s="3" t="s">
        <v>7</v>
      </c>
      <c r="G283" s="3" t="s">
        <v>8</v>
      </c>
      <c r="H283" s="3" t="s">
        <v>9</v>
      </c>
    </row>
    <row r="284" spans="1:8" x14ac:dyDescent="0.35">
      <c r="A284" t="s">
        <v>333</v>
      </c>
      <c r="B284" s="8">
        <v>5.806</v>
      </c>
      <c r="C284" s="4">
        <v>12.56</v>
      </c>
      <c r="D284" s="4">
        <v>19.157</v>
      </c>
      <c r="E284" s="4">
        <v>21.004000000000001</v>
      </c>
      <c r="F284" s="4">
        <v>35.039000000000001</v>
      </c>
      <c r="G284" s="4">
        <v>42.837000000000003</v>
      </c>
      <c r="H284" s="4">
        <v>22.2552013470704</v>
      </c>
    </row>
    <row r="285" spans="1:8" x14ac:dyDescent="0.35">
      <c r="A285" t="s">
        <v>334</v>
      </c>
      <c r="B285" s="8">
        <v>391.07499999999999</v>
      </c>
      <c r="C285" s="4">
        <v>436.71</v>
      </c>
      <c r="D285" s="4">
        <v>483.887</v>
      </c>
      <c r="E285" s="4">
        <v>549.22</v>
      </c>
      <c r="F285" s="4">
        <v>565.09699999999998</v>
      </c>
      <c r="G285" s="4">
        <v>577.40099999999995</v>
      </c>
      <c r="H285" s="4">
        <v>2.1773253087522999</v>
      </c>
    </row>
    <row r="286" spans="1:8" x14ac:dyDescent="0.35">
      <c r="A286" t="s">
        <v>335</v>
      </c>
      <c r="B286" s="8">
        <v>251.53700000000001</v>
      </c>
      <c r="C286" s="4">
        <v>221.26499999999999</v>
      </c>
      <c r="D286" s="4">
        <v>197.80799999999999</v>
      </c>
      <c r="E286" s="4">
        <v>138.34700000000001</v>
      </c>
      <c r="F286" s="4">
        <v>116.42700000000001</v>
      </c>
      <c r="G286" s="4">
        <v>103.637</v>
      </c>
      <c r="H286" s="4">
        <v>-10.9854243431506</v>
      </c>
    </row>
    <row r="287" spans="1:8" x14ac:dyDescent="0.35">
      <c r="A287" t="s">
        <v>336</v>
      </c>
      <c r="B287" s="8">
        <v>144.37200000000001</v>
      </c>
      <c r="C287" s="4">
        <v>124.504</v>
      </c>
      <c r="D287" s="4">
        <v>100.28100000000001</v>
      </c>
      <c r="E287" s="4">
        <v>89.543999999999997</v>
      </c>
      <c r="F287" s="4">
        <v>78.953000000000003</v>
      </c>
      <c r="G287" s="4">
        <v>65.759</v>
      </c>
      <c r="H287" s="4">
        <v>-16.7112079338341</v>
      </c>
    </row>
    <row r="288" spans="1:8" x14ac:dyDescent="0.35">
      <c r="A288" t="s">
        <v>119</v>
      </c>
      <c r="B288" s="8">
        <v>792.79</v>
      </c>
      <c r="C288" s="4">
        <v>795.03899999999999</v>
      </c>
      <c r="D288" s="4">
        <v>801.13300000000004</v>
      </c>
      <c r="E288" s="4">
        <v>798.11500000000001</v>
      </c>
      <c r="F288" s="4">
        <v>795.51599999999996</v>
      </c>
      <c r="G288" s="4">
        <v>789.63400000000001</v>
      </c>
      <c r="H288" s="4">
        <v>-0.73939430507997705</v>
      </c>
    </row>
    <row r="290" spans="1:8" x14ac:dyDescent="0.35">
      <c r="A290" s="2" t="s">
        <v>342</v>
      </c>
    </row>
    <row r="292" spans="1:8" x14ac:dyDescent="0.35">
      <c r="A292" s="3" t="s">
        <v>2</v>
      </c>
      <c r="B292" s="5" t="s">
        <v>3</v>
      </c>
      <c r="C292" s="3" t="s">
        <v>4</v>
      </c>
      <c r="D292" s="3" t="s">
        <v>5</v>
      </c>
      <c r="E292" s="3" t="s">
        <v>6</v>
      </c>
      <c r="F292" s="3" t="s">
        <v>7</v>
      </c>
      <c r="G292" s="3" t="s">
        <v>8</v>
      </c>
      <c r="H292" s="3" t="s">
        <v>9</v>
      </c>
    </row>
    <row r="293" spans="1:8" x14ac:dyDescent="0.35">
      <c r="A293" t="s">
        <v>333</v>
      </c>
      <c r="B293" s="8">
        <v>5.3</v>
      </c>
      <c r="C293" s="4">
        <v>11.79</v>
      </c>
      <c r="D293" s="4">
        <v>18.143000000000001</v>
      </c>
      <c r="E293" s="4">
        <v>19.821000000000002</v>
      </c>
      <c r="F293" s="4">
        <v>33.74</v>
      </c>
      <c r="G293" s="4">
        <v>41.445</v>
      </c>
      <c r="H293" s="4">
        <v>22.836395969176099</v>
      </c>
    </row>
    <row r="294" spans="1:8" x14ac:dyDescent="0.35">
      <c r="A294" t="s">
        <v>334</v>
      </c>
      <c r="B294" s="8">
        <v>380.65499999999997</v>
      </c>
      <c r="C294" s="4">
        <v>424.32900000000001</v>
      </c>
      <c r="D294" s="4">
        <v>470.03</v>
      </c>
      <c r="E294" s="4">
        <v>534.26</v>
      </c>
      <c r="F294" s="4">
        <v>549.18799999999999</v>
      </c>
      <c r="G294" s="4">
        <v>560.03899999999999</v>
      </c>
      <c r="H294" s="4">
        <v>1.97582612875737</v>
      </c>
    </row>
    <row r="295" spans="1:8" x14ac:dyDescent="0.35">
      <c r="A295" t="s">
        <v>335</v>
      </c>
      <c r="B295" s="8">
        <v>230.02500000000001</v>
      </c>
      <c r="C295" s="4">
        <v>200.56299999999999</v>
      </c>
      <c r="D295" s="4">
        <v>178.63800000000001</v>
      </c>
      <c r="E295" s="4">
        <v>120.991</v>
      </c>
      <c r="F295" s="4">
        <v>99.084000000000003</v>
      </c>
      <c r="G295" s="4">
        <v>87.507999999999996</v>
      </c>
      <c r="H295" s="4">
        <v>-11.6830164305034</v>
      </c>
    </row>
    <row r="296" spans="1:8" x14ac:dyDescent="0.35">
      <c r="A296" t="s">
        <v>336</v>
      </c>
      <c r="B296" s="8">
        <v>134.929</v>
      </c>
      <c r="C296" s="4">
        <v>114.613</v>
      </c>
      <c r="D296" s="4">
        <v>90.906999999999996</v>
      </c>
      <c r="E296" s="4">
        <v>80.417000000000002</v>
      </c>
      <c r="F296" s="4">
        <v>70.804000000000002</v>
      </c>
      <c r="G296" s="4">
        <v>59.015999999999998</v>
      </c>
      <c r="H296" s="4">
        <v>-16.648776905259599</v>
      </c>
    </row>
    <row r="297" spans="1:8" x14ac:dyDescent="0.35">
      <c r="A297" t="s">
        <v>119</v>
      </c>
      <c r="B297" s="8">
        <v>750.90899999999999</v>
      </c>
      <c r="C297" s="4">
        <v>751.29499999999996</v>
      </c>
      <c r="D297" s="4">
        <v>757.71799999999996</v>
      </c>
      <c r="E297" s="4">
        <v>755.48900000000003</v>
      </c>
      <c r="F297" s="4">
        <v>752.81600000000003</v>
      </c>
      <c r="G297" s="4">
        <v>748.00800000000004</v>
      </c>
      <c r="H297" s="4">
        <v>-0.63866867866783095</v>
      </c>
    </row>
    <row r="299" spans="1:8" x14ac:dyDescent="0.35">
      <c r="A299" s="2" t="s">
        <v>343</v>
      </c>
    </row>
    <row r="301" spans="1:8" x14ac:dyDescent="0.35">
      <c r="A301" s="3" t="s">
        <v>2</v>
      </c>
      <c r="B301" s="5" t="s">
        <v>3</v>
      </c>
      <c r="C301" s="3" t="s">
        <v>4</v>
      </c>
      <c r="D301" s="3" t="s">
        <v>5</v>
      </c>
      <c r="E301" s="3" t="s">
        <v>6</v>
      </c>
      <c r="F301" s="3" t="s">
        <v>7</v>
      </c>
      <c r="G301" s="3" t="s">
        <v>8</v>
      </c>
      <c r="H301" s="3" t="s">
        <v>9</v>
      </c>
    </row>
    <row r="302" spans="1:8" x14ac:dyDescent="0.35">
      <c r="A302" t="s">
        <v>333</v>
      </c>
      <c r="B302" s="8">
        <v>0.50600000000000001</v>
      </c>
      <c r="C302" s="4">
        <v>0.77</v>
      </c>
      <c r="D302" s="4">
        <v>1.014</v>
      </c>
      <c r="E302" s="4">
        <v>1.1830000000000001</v>
      </c>
      <c r="F302" s="4">
        <v>1.2989999999999999</v>
      </c>
      <c r="G302" s="4">
        <v>1.3919999999999999</v>
      </c>
      <c r="H302" s="4">
        <v>7.1593533487297902</v>
      </c>
    </row>
    <row r="303" spans="1:8" x14ac:dyDescent="0.35">
      <c r="A303" t="s">
        <v>334</v>
      </c>
      <c r="B303" s="8">
        <v>10.42</v>
      </c>
      <c r="C303" s="4">
        <v>12.381</v>
      </c>
      <c r="D303" s="4">
        <v>13.856999999999999</v>
      </c>
      <c r="E303" s="4">
        <v>14.96</v>
      </c>
      <c r="F303" s="4">
        <v>15.909000000000001</v>
      </c>
      <c r="G303" s="4">
        <v>17.361999999999998</v>
      </c>
      <c r="H303" s="4">
        <v>9.1331950468288294</v>
      </c>
    </row>
    <row r="304" spans="1:8" x14ac:dyDescent="0.35">
      <c r="A304" t="s">
        <v>335</v>
      </c>
      <c r="B304" s="8">
        <v>21.512</v>
      </c>
      <c r="C304" s="4">
        <v>20.702000000000002</v>
      </c>
      <c r="D304" s="4">
        <v>19.170000000000002</v>
      </c>
      <c r="E304" s="4">
        <v>17.356000000000002</v>
      </c>
      <c r="F304" s="4">
        <v>17.343</v>
      </c>
      <c r="G304" s="4">
        <v>16.129000000000001</v>
      </c>
      <c r="H304" s="4">
        <v>-6.9999423398489302</v>
      </c>
    </row>
    <row r="305" spans="1:8" x14ac:dyDescent="0.35">
      <c r="A305" t="s">
        <v>336</v>
      </c>
      <c r="B305" s="8">
        <v>9.4429999999999996</v>
      </c>
      <c r="C305" s="4">
        <v>9.891</v>
      </c>
      <c r="D305" s="4">
        <v>9.3740000000000006</v>
      </c>
      <c r="E305" s="4">
        <v>9.1270000000000007</v>
      </c>
      <c r="F305" s="4">
        <v>8.1489999999999991</v>
      </c>
      <c r="G305" s="4">
        <v>6.7430000000000003</v>
      </c>
      <c r="H305" s="4">
        <v>-17.253650754693801</v>
      </c>
    </row>
    <row r="306" spans="1:8" x14ac:dyDescent="0.35">
      <c r="A306" t="s">
        <v>119</v>
      </c>
      <c r="B306" s="8">
        <v>41.881</v>
      </c>
      <c r="C306" s="4">
        <v>43.744</v>
      </c>
      <c r="D306" s="4">
        <v>43.414999999999999</v>
      </c>
      <c r="E306" s="4">
        <v>42.625999999999998</v>
      </c>
      <c r="F306" s="4">
        <v>42.7</v>
      </c>
      <c r="G306" s="4">
        <v>41.625999999999998</v>
      </c>
      <c r="H306" s="4">
        <v>-2.5152224824356</v>
      </c>
    </row>
    <row r="308" spans="1:8" x14ac:dyDescent="0.35">
      <c r="A308" s="2" t="s">
        <v>344</v>
      </c>
    </row>
    <row r="310" spans="1:8" x14ac:dyDescent="0.35">
      <c r="A310" s="3" t="s">
        <v>2</v>
      </c>
      <c r="B310" s="5" t="s">
        <v>3</v>
      </c>
      <c r="C310" s="3" t="s">
        <v>4</v>
      </c>
      <c r="D310" s="3" t="s">
        <v>5</v>
      </c>
      <c r="E310" s="3" t="s">
        <v>6</v>
      </c>
      <c r="F310" s="3" t="s">
        <v>7</v>
      </c>
      <c r="G310" s="3" t="s">
        <v>8</v>
      </c>
      <c r="H310" s="3" t="s">
        <v>9</v>
      </c>
    </row>
    <row r="311" spans="1:8" x14ac:dyDescent="0.35">
      <c r="A311" t="s">
        <v>333</v>
      </c>
      <c r="B311" s="8">
        <v>5.806</v>
      </c>
      <c r="C311" s="4">
        <v>12.56</v>
      </c>
      <c r="D311" s="4">
        <v>19.157</v>
      </c>
      <c r="E311" s="4">
        <v>21.004000000000001</v>
      </c>
      <c r="F311" s="4">
        <v>35.039000000000001</v>
      </c>
      <c r="G311" s="4">
        <v>42.837000000000003</v>
      </c>
      <c r="H311" s="4">
        <v>22.2552013470704</v>
      </c>
    </row>
    <row r="312" spans="1:8" x14ac:dyDescent="0.35">
      <c r="A312" t="s">
        <v>334</v>
      </c>
      <c r="B312" s="8">
        <v>391.07499999999999</v>
      </c>
      <c r="C312" s="4">
        <v>436.66800000000001</v>
      </c>
      <c r="D312" s="4">
        <v>483.34899999999999</v>
      </c>
      <c r="E312" s="4">
        <v>548.529</v>
      </c>
      <c r="F312" s="4">
        <v>563.64300000000003</v>
      </c>
      <c r="G312" s="4">
        <v>574.03399999999999</v>
      </c>
      <c r="H312" s="4">
        <v>1.84354280989918</v>
      </c>
    </row>
    <row r="313" spans="1:8" x14ac:dyDescent="0.35">
      <c r="A313" t="s">
        <v>335</v>
      </c>
      <c r="B313" s="8">
        <v>251.53700000000001</v>
      </c>
      <c r="C313" s="4">
        <v>221.26499999999999</v>
      </c>
      <c r="D313" s="4">
        <v>197.80799999999999</v>
      </c>
      <c r="E313" s="4">
        <v>138.34700000000001</v>
      </c>
      <c r="F313" s="4">
        <v>116.423</v>
      </c>
      <c r="G313" s="4">
        <v>103.63200000000001</v>
      </c>
      <c r="H313" s="4">
        <v>-10.986660711371499</v>
      </c>
    </row>
    <row r="314" spans="1:8" x14ac:dyDescent="0.35">
      <c r="A314" t="s">
        <v>336</v>
      </c>
      <c r="B314" s="8">
        <v>144.37200000000001</v>
      </c>
      <c r="C314" s="4">
        <v>124.503</v>
      </c>
      <c r="D314" s="4">
        <v>100.28</v>
      </c>
      <c r="E314" s="4">
        <v>89.543000000000006</v>
      </c>
      <c r="F314" s="4">
        <v>78.947999999999993</v>
      </c>
      <c r="G314" s="4">
        <v>65.754999999999995</v>
      </c>
      <c r="H314" s="4">
        <v>-16.710999645336202</v>
      </c>
    </row>
    <row r="315" spans="1:8" x14ac:dyDescent="0.35">
      <c r="A315" t="s">
        <v>119</v>
      </c>
      <c r="B315" s="8">
        <v>792.79</v>
      </c>
      <c r="C315" s="4">
        <v>794.99599999999998</v>
      </c>
      <c r="D315" s="4">
        <v>800.59400000000005</v>
      </c>
      <c r="E315" s="4">
        <v>797.423</v>
      </c>
      <c r="F315" s="4">
        <v>794.053</v>
      </c>
      <c r="G315" s="4">
        <v>786.25800000000004</v>
      </c>
      <c r="H315" s="4">
        <v>-0.98167250800639305</v>
      </c>
    </row>
    <row r="317" spans="1:8" x14ac:dyDescent="0.35">
      <c r="A317" s="2" t="s">
        <v>345</v>
      </c>
    </row>
    <row r="319" spans="1:8" x14ac:dyDescent="0.35">
      <c r="A319" s="3" t="s">
        <v>2</v>
      </c>
      <c r="B319" s="5" t="s">
        <v>3</v>
      </c>
      <c r="C319" s="3" t="s">
        <v>4</v>
      </c>
      <c r="D319" s="3" t="s">
        <v>5</v>
      </c>
      <c r="E319" s="3" t="s">
        <v>6</v>
      </c>
      <c r="F319" s="3" t="s">
        <v>7</v>
      </c>
      <c r="G319" s="3" t="s">
        <v>8</v>
      </c>
      <c r="H319" s="3" t="s">
        <v>9</v>
      </c>
    </row>
    <row r="320" spans="1:8" x14ac:dyDescent="0.35">
      <c r="A320" t="s">
        <v>333</v>
      </c>
      <c r="B320" s="8">
        <v>5.3</v>
      </c>
      <c r="C320" s="4">
        <v>11.79</v>
      </c>
      <c r="D320" s="4">
        <v>18.143000000000001</v>
      </c>
      <c r="E320" s="4">
        <v>19.821000000000002</v>
      </c>
      <c r="F320" s="4">
        <v>33.74</v>
      </c>
      <c r="G320" s="4">
        <v>41.445</v>
      </c>
      <c r="H320" s="4">
        <v>22.836395969176099</v>
      </c>
    </row>
    <row r="322" spans="1:14" x14ac:dyDescent="0.35">
      <c r="A322" s="2" t="s">
        <v>346</v>
      </c>
    </row>
    <row r="324" spans="1:14" x14ac:dyDescent="0.35">
      <c r="A324" s="3" t="s">
        <v>2</v>
      </c>
      <c r="B324" s="5" t="s">
        <v>3</v>
      </c>
      <c r="C324" s="3" t="s">
        <v>4</v>
      </c>
      <c r="D324" s="3" t="s">
        <v>5</v>
      </c>
      <c r="E324" s="3" t="s">
        <v>6</v>
      </c>
      <c r="F324" s="3" t="s">
        <v>7</v>
      </c>
      <c r="G324" s="3" t="s">
        <v>8</v>
      </c>
      <c r="H324" s="3" t="s">
        <v>9</v>
      </c>
    </row>
    <row r="325" spans="1:14" x14ac:dyDescent="0.35">
      <c r="A325" t="s">
        <v>333</v>
      </c>
      <c r="B325" s="8">
        <v>0.50600000000000001</v>
      </c>
      <c r="C325" s="4">
        <v>0.77</v>
      </c>
      <c r="D325" s="4">
        <v>1.014</v>
      </c>
      <c r="E325" s="4">
        <v>1.1830000000000001</v>
      </c>
      <c r="F325" s="4">
        <v>1.2989999999999999</v>
      </c>
      <c r="G325" s="4">
        <v>1.3919999999999999</v>
      </c>
      <c r="H325" s="4">
        <v>7.1593533487297902</v>
      </c>
    </row>
    <row r="327" spans="1:14" x14ac:dyDescent="0.35">
      <c r="A327" s="2" t="s">
        <v>347</v>
      </c>
    </row>
    <row r="329" spans="1:14" ht="58" x14ac:dyDescent="0.35">
      <c r="A329" s="21" t="s">
        <v>460</v>
      </c>
      <c r="B329" s="43" t="s">
        <v>348</v>
      </c>
      <c r="C329" s="43" t="s">
        <v>9</v>
      </c>
      <c r="D329" s="43" t="s">
        <v>349</v>
      </c>
      <c r="E329" s="43" t="s">
        <v>9</v>
      </c>
    </row>
    <row r="330" spans="1:14" x14ac:dyDescent="0.35">
      <c r="A330" s="9" t="s">
        <v>333</v>
      </c>
      <c r="B330" s="4">
        <v>5.4249183799076501</v>
      </c>
      <c r="C330" s="4">
        <v>1.02035580668474</v>
      </c>
      <c r="D330" s="4">
        <v>2.5818981940491001</v>
      </c>
      <c r="E330" s="4">
        <v>0.33908718137399801</v>
      </c>
    </row>
    <row r="331" spans="1:14" x14ac:dyDescent="0.35">
      <c r="A331" s="9" t="s">
        <v>334</v>
      </c>
      <c r="B331" s="4">
        <v>73.122611235078494</v>
      </c>
      <c r="C331" s="4">
        <v>2.0873335033924398</v>
      </c>
      <c r="D331" s="4">
        <v>34.8014706711988</v>
      </c>
      <c r="E331" s="4">
        <v>-1.3698177454129901</v>
      </c>
    </row>
    <row r="332" spans="1:14" x14ac:dyDescent="0.35">
      <c r="A332" s="9" t="s">
        <v>335</v>
      </c>
      <c r="B332" s="4">
        <v>13.1246881466604</v>
      </c>
      <c r="C332" s="4">
        <v>-1.5107183065096701</v>
      </c>
      <c r="D332" s="4">
        <v>6.2464734490432603</v>
      </c>
      <c r="E332" s="4">
        <v>-1.20590126977644</v>
      </c>
    </row>
    <row r="333" spans="1:14" x14ac:dyDescent="0.35">
      <c r="A333" s="9" t="s">
        <v>336</v>
      </c>
      <c r="B333" s="4">
        <v>8.3277822383534694</v>
      </c>
      <c r="C333" s="4">
        <v>-1.5969710035675</v>
      </c>
      <c r="D333" s="4">
        <v>3.9634671742296299</v>
      </c>
      <c r="E333" s="4">
        <v>-1.09023464042653</v>
      </c>
    </row>
    <row r="334" spans="1:14" x14ac:dyDescent="0.35">
      <c r="B334" s="9"/>
      <c r="C334" s="4"/>
      <c r="D334" s="4"/>
      <c r="E334" s="4"/>
      <c r="F334" s="4"/>
    </row>
    <row r="335" spans="1:14" ht="58" x14ac:dyDescent="0.35">
      <c r="A335" s="21" t="s">
        <v>453</v>
      </c>
      <c r="B335" s="43" t="s">
        <v>348</v>
      </c>
      <c r="C335" s="43" t="s">
        <v>9</v>
      </c>
      <c r="D335" s="43" t="s">
        <v>349</v>
      </c>
      <c r="E335" s="43" t="s">
        <v>9</v>
      </c>
      <c r="F335" s="27"/>
      <c r="G335" s="27"/>
    </row>
    <row r="336" spans="1:14" x14ac:dyDescent="0.35">
      <c r="A336" s="44" t="s">
        <v>454</v>
      </c>
      <c r="B336" s="45">
        <v>4.4010661334324803</v>
      </c>
      <c r="C336" s="45">
        <v>1.7693651880799934</v>
      </c>
      <c r="D336" s="45">
        <v>2.2428110126751002</v>
      </c>
      <c r="E336" s="45">
        <v>0.84570481445176537</v>
      </c>
      <c r="F336" s="27"/>
      <c r="G336" s="13"/>
      <c r="H336" s="3"/>
      <c r="I336" s="14"/>
      <c r="J336" s="14"/>
      <c r="K336" s="14"/>
      <c r="L336" s="14"/>
      <c r="M336" s="14"/>
      <c r="N336" s="13"/>
    </row>
    <row r="337" spans="1:14" x14ac:dyDescent="0.35">
      <c r="A337" s="44" t="s">
        <v>455</v>
      </c>
      <c r="B337" s="45">
        <v>70.9791395569668</v>
      </c>
      <c r="C337" s="45">
        <v>2.1644950508492542</v>
      </c>
      <c r="D337" s="45">
        <v>36.171416434592501</v>
      </c>
      <c r="E337" s="45">
        <v>-0.36060918853737434</v>
      </c>
      <c r="F337" s="27"/>
      <c r="G337" s="13"/>
      <c r="I337" s="13"/>
      <c r="J337" s="13"/>
      <c r="K337" s="13"/>
      <c r="L337" s="13"/>
      <c r="M337" s="13"/>
      <c r="N337" s="13"/>
    </row>
    <row r="338" spans="1:14" x14ac:dyDescent="0.35">
      <c r="A338" s="44" t="s">
        <v>335</v>
      </c>
      <c r="B338" s="45">
        <v>14.6293151524591</v>
      </c>
      <c r="C338" s="45">
        <v>-2.7049036004775111</v>
      </c>
      <c r="D338" s="45">
        <v>7.4551911143948599</v>
      </c>
      <c r="E338" s="45">
        <v>-1.7471251684847706</v>
      </c>
      <c r="F338" s="27"/>
      <c r="G338" s="13"/>
      <c r="I338" s="13"/>
      <c r="J338" s="13"/>
      <c r="K338" s="13"/>
      <c r="L338" s="13"/>
      <c r="M338" s="13"/>
      <c r="N338" s="13"/>
    </row>
    <row r="339" spans="1:14" x14ac:dyDescent="0.35">
      <c r="A339" s="44" t="s">
        <v>336</v>
      </c>
      <c r="B339" s="45">
        <v>9.9904791571416407</v>
      </c>
      <c r="C339" s="45">
        <v>-1.2289566384517272</v>
      </c>
      <c r="D339" s="45">
        <v>5.0912110829979396</v>
      </c>
      <c r="E339" s="45">
        <v>-0.86491524597322389</v>
      </c>
      <c r="F339" s="27"/>
      <c r="G339" s="13"/>
      <c r="I339" s="13"/>
      <c r="J339" s="13"/>
      <c r="K339" s="13"/>
      <c r="L339" s="13"/>
      <c r="M339" s="13"/>
      <c r="N339" s="13"/>
    </row>
    <row r="340" spans="1:14" x14ac:dyDescent="0.35">
      <c r="A340" s="46"/>
      <c r="B340" s="47"/>
      <c r="C340" s="47"/>
      <c r="D340" s="47"/>
      <c r="E340" s="47"/>
      <c r="F340" s="27"/>
      <c r="G340" s="13"/>
      <c r="I340" s="13"/>
      <c r="J340" s="13"/>
      <c r="K340" s="13"/>
      <c r="L340" s="13"/>
      <c r="M340" s="13"/>
      <c r="N340" s="13"/>
    </row>
    <row r="341" spans="1:14" ht="58" x14ac:dyDescent="0.35">
      <c r="A341" s="21" t="s">
        <v>456</v>
      </c>
      <c r="B341" s="43" t="s">
        <v>348</v>
      </c>
      <c r="C341" s="43" t="s">
        <v>9</v>
      </c>
      <c r="D341" s="43" t="s">
        <v>349</v>
      </c>
      <c r="E341" s="43" t="s">
        <v>9</v>
      </c>
      <c r="F341" s="27"/>
      <c r="G341" s="27"/>
    </row>
    <row r="342" spans="1:14" x14ac:dyDescent="0.35">
      <c r="A342" s="44" t="s">
        <v>454</v>
      </c>
      <c r="B342" s="45">
        <v>2.6317009453524869</v>
      </c>
      <c r="C342" s="45">
        <v>0.24046253674867701</v>
      </c>
      <c r="D342" s="45">
        <v>1.3971061982233348</v>
      </c>
      <c r="E342" s="45">
        <v>0.11097801016184472</v>
      </c>
      <c r="F342" s="27"/>
      <c r="G342" s="13"/>
    </row>
    <row r="343" spans="1:14" x14ac:dyDescent="0.35">
      <c r="A343" s="44" t="s">
        <v>455</v>
      </c>
      <c r="B343" s="45">
        <v>68.814644506117546</v>
      </c>
      <c r="C343" s="45">
        <v>8.4143114777689476</v>
      </c>
      <c r="D343" s="45">
        <v>36.532025623129876</v>
      </c>
      <c r="E343" s="45">
        <v>4.0456910959850774</v>
      </c>
      <c r="F343" s="27"/>
      <c r="G343" s="13"/>
    </row>
    <row r="344" spans="1:14" x14ac:dyDescent="0.35">
      <c r="A344" s="44" t="s">
        <v>335</v>
      </c>
      <c r="B344" s="45">
        <v>17.334218752936611</v>
      </c>
      <c r="C344" s="45">
        <v>-7.3568125739466907</v>
      </c>
      <c r="D344" s="45">
        <v>9.2023162828796305</v>
      </c>
      <c r="E344" s="45">
        <v>-4.0777612148531688</v>
      </c>
      <c r="F344" s="27"/>
      <c r="G344" s="13"/>
    </row>
    <row r="345" spans="1:14" x14ac:dyDescent="0.35">
      <c r="A345" s="44" t="s">
        <v>336</v>
      </c>
      <c r="B345" s="45">
        <v>11.219435795593368</v>
      </c>
      <c r="C345" s="45">
        <v>-1.2979614405709317</v>
      </c>
      <c r="D345" s="45">
        <v>5.9561263289711635</v>
      </c>
      <c r="E345" s="45">
        <v>-0.77635896763032619</v>
      </c>
      <c r="F345" s="27"/>
      <c r="G345" s="13"/>
    </row>
    <row r="346" spans="1:14" x14ac:dyDescent="0.35">
      <c r="A346" s="48"/>
      <c r="B346" s="48"/>
      <c r="C346" s="48"/>
      <c r="D346" s="48"/>
      <c r="E346" s="48"/>
      <c r="F346" s="27"/>
      <c r="G346" s="13"/>
    </row>
    <row r="347" spans="1:14" ht="58" x14ac:dyDescent="0.35">
      <c r="A347" s="21" t="s">
        <v>457</v>
      </c>
      <c r="B347" s="43" t="s">
        <v>348</v>
      </c>
      <c r="C347" s="43" t="s">
        <v>9</v>
      </c>
      <c r="D347" s="43" t="s">
        <v>349</v>
      </c>
      <c r="E347" s="43" t="s">
        <v>9</v>
      </c>
      <c r="F347" s="27"/>
      <c r="G347" s="13"/>
    </row>
    <row r="348" spans="1:14" x14ac:dyDescent="0.35">
      <c r="A348" s="44" t="s">
        <v>454</v>
      </c>
      <c r="B348" s="45">
        <v>2.3912384086038099</v>
      </c>
      <c r="C348" s="45">
        <v>0.81144169422878987</v>
      </c>
      <c r="D348" s="45">
        <v>1.2861281880614901</v>
      </c>
      <c r="E348" s="45">
        <v>0.39090303109416513</v>
      </c>
      <c r="F348" s="49"/>
      <c r="G348" s="13"/>
    </row>
    <row r="349" spans="1:14" x14ac:dyDescent="0.35">
      <c r="A349" s="44" t="s">
        <v>455</v>
      </c>
      <c r="B349" s="45">
        <v>60.400333028348598</v>
      </c>
      <c r="C349" s="45">
        <v>5.4709522055209945</v>
      </c>
      <c r="D349" s="45">
        <v>32.486334527144798</v>
      </c>
      <c r="E349" s="45">
        <v>1.3594413504568976</v>
      </c>
      <c r="F349" s="49"/>
      <c r="G349" s="13"/>
    </row>
    <row r="350" spans="1:14" x14ac:dyDescent="0.35">
      <c r="A350" s="44" t="s">
        <v>335</v>
      </c>
      <c r="B350" s="45">
        <v>24.691031326883301</v>
      </c>
      <c r="C350" s="45">
        <v>-3.1396788646921969</v>
      </c>
      <c r="D350" s="45">
        <v>13.280077497732799</v>
      </c>
      <c r="E350" s="45">
        <v>-2.4907819255454999</v>
      </c>
      <c r="F350" s="49"/>
      <c r="G350" s="13"/>
    </row>
    <row r="351" spans="1:14" x14ac:dyDescent="0.35">
      <c r="A351" s="44" t="s">
        <v>336</v>
      </c>
      <c r="B351" s="45">
        <v>12.5173972361643</v>
      </c>
      <c r="C351" s="45">
        <v>-3.1427150350576003</v>
      </c>
      <c r="D351" s="45">
        <v>6.7324852966014896</v>
      </c>
      <c r="E351" s="45">
        <v>-2.1416478995019999</v>
      </c>
      <c r="F351" s="49"/>
      <c r="G351" s="13"/>
    </row>
    <row r="352" spans="1:14" x14ac:dyDescent="0.35">
      <c r="A352" s="50"/>
      <c r="B352" s="50"/>
      <c r="C352" s="50"/>
      <c r="D352" s="50"/>
      <c r="E352" s="50"/>
      <c r="F352" s="27"/>
      <c r="G352" s="13"/>
    </row>
    <row r="353" spans="1:17" ht="58" x14ac:dyDescent="0.35">
      <c r="A353" s="21" t="s">
        <v>458</v>
      </c>
      <c r="B353" s="43" t="s">
        <v>348</v>
      </c>
      <c r="C353" s="43" t="s">
        <v>9</v>
      </c>
      <c r="D353" s="43" t="s">
        <v>349</v>
      </c>
      <c r="E353" s="43" t="s">
        <v>9</v>
      </c>
      <c r="F353" s="27"/>
      <c r="G353" s="13"/>
    </row>
    <row r="354" spans="1:17" x14ac:dyDescent="0.35">
      <c r="A354" s="44" t="s">
        <v>454</v>
      </c>
      <c r="B354" s="45">
        <v>1.57979671437502</v>
      </c>
      <c r="C354" s="45">
        <v>0.83603541079715915</v>
      </c>
      <c r="D354" s="45">
        <v>0.89522515696732496</v>
      </c>
      <c r="E354" s="45">
        <v>0.45880171150184434</v>
      </c>
      <c r="F354" s="27"/>
      <c r="G354" s="13"/>
    </row>
    <row r="355" spans="1:17" x14ac:dyDescent="0.35">
      <c r="A355" s="44" t="s">
        <v>455</v>
      </c>
      <c r="B355" s="45">
        <v>54.929380822827603</v>
      </c>
      <c r="C355" s="45">
        <v>5.7057114916228855</v>
      </c>
      <c r="D355" s="45">
        <v>31.126893176687901</v>
      </c>
      <c r="E355" s="45">
        <v>2.2434822427806829</v>
      </c>
      <c r="F355" s="27"/>
      <c r="G355" s="13"/>
    </row>
    <row r="356" spans="1:17" x14ac:dyDescent="0.35">
      <c r="A356" s="44" t="s">
        <v>335</v>
      </c>
      <c r="B356" s="45">
        <v>27.830710191575498</v>
      </c>
      <c r="C356" s="45">
        <v>-3.9884928065632153</v>
      </c>
      <c r="D356" s="45">
        <v>15.770859423278299</v>
      </c>
      <c r="E356" s="45">
        <v>-2.8999777628076018</v>
      </c>
      <c r="F356" s="27"/>
      <c r="G356" s="13"/>
    </row>
    <row r="357" spans="1:17" x14ac:dyDescent="0.35">
      <c r="A357" s="44" t="s">
        <v>336</v>
      </c>
      <c r="B357" s="45">
        <v>15.6601122712219</v>
      </c>
      <c r="C357" s="45">
        <v>-2.5532540958568095</v>
      </c>
      <c r="D357" s="45">
        <v>8.8741331961034895</v>
      </c>
      <c r="E357" s="45">
        <v>-1.8130860302910694</v>
      </c>
      <c r="F357" s="27"/>
      <c r="G357" s="13"/>
    </row>
    <row r="358" spans="1:17" x14ac:dyDescent="0.35">
      <c r="A358" s="50"/>
      <c r="B358" s="50"/>
      <c r="C358" s="50"/>
      <c r="D358" s="50"/>
      <c r="E358" s="50"/>
      <c r="F358" s="27"/>
      <c r="G358" s="27"/>
    </row>
    <row r="359" spans="1:17" ht="58" x14ac:dyDescent="0.35">
      <c r="A359" s="21" t="s">
        <v>459</v>
      </c>
      <c r="B359" s="43" t="s">
        <v>348</v>
      </c>
      <c r="C359" s="43" t="s">
        <v>9</v>
      </c>
      <c r="D359" s="43" t="s">
        <v>349</v>
      </c>
      <c r="E359" s="43" t="s">
        <v>9</v>
      </c>
      <c r="F359" s="27"/>
      <c r="G359" s="27"/>
    </row>
    <row r="360" spans="1:17" x14ac:dyDescent="0.35">
      <c r="A360" s="44" t="s">
        <v>454</v>
      </c>
      <c r="B360" s="45">
        <v>0.74376130357786086</v>
      </c>
      <c r="C360" s="45"/>
      <c r="D360" s="45">
        <v>0.43642344546548062</v>
      </c>
      <c r="E360" s="45"/>
      <c r="F360" s="27"/>
      <c r="G360" s="27"/>
    </row>
    <row r="361" spans="1:17" x14ac:dyDescent="0.35">
      <c r="A361" s="44" t="s">
        <v>455</v>
      </c>
      <c r="B361" s="45">
        <v>49.223669331204718</v>
      </c>
      <c r="C361" s="45">
        <v>0.26020379922051262</v>
      </c>
      <c r="D361" s="45">
        <v>28.883410933907218</v>
      </c>
      <c r="E361" s="45">
        <v>-0.4506384345812684</v>
      </c>
      <c r="F361" s="27"/>
      <c r="G361" s="27"/>
    </row>
    <row r="362" spans="1:17" x14ac:dyDescent="0.35">
      <c r="A362" s="44" t="s">
        <v>335</v>
      </c>
      <c r="B362" s="45">
        <v>31.819202998138714</v>
      </c>
      <c r="C362" s="45">
        <v>2.4110685056919507</v>
      </c>
      <c r="D362" s="45">
        <v>18.670837186085901</v>
      </c>
      <c r="E362" s="45">
        <v>1.0524014878800472</v>
      </c>
      <c r="F362" s="27"/>
      <c r="G362" s="27"/>
    </row>
    <row r="363" spans="1:17" x14ac:dyDescent="0.35">
      <c r="A363" s="44" t="s">
        <v>336</v>
      </c>
      <c r="B363" s="45">
        <v>18.213366367078709</v>
      </c>
      <c r="C363" s="45">
        <v>-3.415033608490333</v>
      </c>
      <c r="D363" s="45">
        <v>10.687219226394559</v>
      </c>
      <c r="E363" s="45">
        <v>-2.2703716171358952</v>
      </c>
      <c r="F363" s="27"/>
      <c r="G363" s="27"/>
    </row>
    <row r="365" spans="1:17" x14ac:dyDescent="0.35">
      <c r="A365" s="2" t="s">
        <v>350</v>
      </c>
    </row>
    <row r="367" spans="1:17" x14ac:dyDescent="0.35">
      <c r="A367" s="3" t="s">
        <v>2</v>
      </c>
      <c r="B367" s="5" t="s">
        <v>3</v>
      </c>
      <c r="C367" s="3" t="s">
        <v>4</v>
      </c>
      <c r="D367" s="3" t="s">
        <v>5</v>
      </c>
      <c r="E367" s="3" t="s">
        <v>6</v>
      </c>
      <c r="F367" s="3" t="s">
        <v>7</v>
      </c>
      <c r="G367" s="3" t="s">
        <v>8</v>
      </c>
      <c r="H367" s="3" t="s">
        <v>9</v>
      </c>
    </row>
    <row r="368" spans="1:17" x14ac:dyDescent="0.35">
      <c r="A368" t="s">
        <v>351</v>
      </c>
      <c r="B368" s="8">
        <v>94.82</v>
      </c>
      <c r="C368" s="4">
        <v>102.85</v>
      </c>
      <c r="D368" s="4">
        <v>111.52</v>
      </c>
      <c r="E368" s="4">
        <v>120.47</v>
      </c>
      <c r="F368" s="4">
        <v>126.53</v>
      </c>
      <c r="G368" s="4">
        <v>133.19</v>
      </c>
      <c r="H368" s="4">
        <v>5.2625658467637697</v>
      </c>
      <c r="J368" s="54"/>
      <c r="K368" s="54"/>
      <c r="L368" s="54"/>
      <c r="M368" s="54"/>
      <c r="N368" s="54"/>
      <c r="O368" s="54"/>
      <c r="P368" s="54"/>
      <c r="Q368" s="54"/>
    </row>
    <row r="369" spans="1:17" x14ac:dyDescent="0.35">
      <c r="A369" t="s">
        <v>152</v>
      </c>
      <c r="B369" s="8">
        <v>74.709999999999994</v>
      </c>
      <c r="C369" s="4">
        <v>80.930000000000007</v>
      </c>
      <c r="D369" s="4">
        <v>88.02</v>
      </c>
      <c r="E369" s="4">
        <v>95.75</v>
      </c>
      <c r="F369" s="4">
        <v>100.8</v>
      </c>
      <c r="G369" s="4">
        <v>105.54</v>
      </c>
      <c r="H369" s="4">
        <v>4.7085277886905299</v>
      </c>
      <c r="J369" s="54"/>
      <c r="K369" s="54"/>
      <c r="L369" s="54"/>
      <c r="M369" s="54"/>
      <c r="N369" s="54"/>
      <c r="O369" s="54"/>
      <c r="P369" s="54"/>
      <c r="Q369" s="54"/>
    </row>
    <row r="370" spans="1:17" x14ac:dyDescent="0.35">
      <c r="A370" t="s">
        <v>153</v>
      </c>
      <c r="B370" s="8">
        <v>20.11</v>
      </c>
      <c r="C370" s="4">
        <v>21.92</v>
      </c>
      <c r="D370" s="4">
        <v>23.5</v>
      </c>
      <c r="E370" s="4">
        <v>24.72</v>
      </c>
      <c r="F370" s="4">
        <v>25.74</v>
      </c>
      <c r="G370" s="4">
        <v>27.65</v>
      </c>
      <c r="H370" s="4">
        <v>7.4324839383320498</v>
      </c>
      <c r="J370" s="54"/>
      <c r="K370" s="54"/>
      <c r="L370" s="54"/>
      <c r="M370" s="54"/>
      <c r="N370" s="54"/>
      <c r="O370" s="54"/>
      <c r="P370" s="54"/>
      <c r="Q370" s="54"/>
    </row>
    <row r="372" spans="1:17" x14ac:dyDescent="0.35">
      <c r="A372" s="2" t="s">
        <v>352</v>
      </c>
    </row>
    <row r="374" spans="1:17" x14ac:dyDescent="0.35">
      <c r="A374" s="3" t="s">
        <v>2</v>
      </c>
      <c r="B374" s="5" t="s">
        <v>3</v>
      </c>
      <c r="C374" s="3" t="s">
        <v>4</v>
      </c>
      <c r="D374" s="3" t="s">
        <v>5</v>
      </c>
      <c r="E374" s="3" t="s">
        <v>6</v>
      </c>
      <c r="F374" s="3" t="s">
        <v>7</v>
      </c>
      <c r="G374" s="3" t="s">
        <v>8</v>
      </c>
      <c r="H374" s="3" t="s">
        <v>9</v>
      </c>
    </row>
    <row r="375" spans="1:17" x14ac:dyDescent="0.35">
      <c r="A375" t="s">
        <v>19</v>
      </c>
      <c r="B375" s="8">
        <v>72.037362509999994</v>
      </c>
      <c r="C375" s="4">
        <v>77.622045290000003</v>
      </c>
      <c r="D375" s="4">
        <v>85.413457350000002</v>
      </c>
      <c r="E375" s="4">
        <v>93.89624594</v>
      </c>
      <c r="F375" s="4">
        <v>101.47021927</v>
      </c>
      <c r="G375" s="4">
        <v>107.22859554</v>
      </c>
      <c r="H375" s="4">
        <v>5.6749421765588801</v>
      </c>
    </row>
    <row r="376" spans="1:17" x14ac:dyDescent="0.35">
      <c r="A376" t="s">
        <v>152</v>
      </c>
      <c r="B376" s="8">
        <v>55.591591530000002</v>
      </c>
      <c r="C376" s="4">
        <v>60.978331930000003</v>
      </c>
      <c r="D376" s="4">
        <v>67.68773487</v>
      </c>
      <c r="E376" s="4">
        <v>75.214109649999997</v>
      </c>
      <c r="F376" s="4">
        <v>80.339654890000006</v>
      </c>
      <c r="G376" s="4">
        <v>84.473536359999997</v>
      </c>
      <c r="H376" s="4">
        <v>5.1455056356167503</v>
      </c>
    </row>
    <row r="377" spans="1:17" x14ac:dyDescent="0.35">
      <c r="A377" t="s">
        <v>153</v>
      </c>
      <c r="B377" s="8">
        <v>16.445770979999999</v>
      </c>
      <c r="C377" s="4">
        <v>16.64371336</v>
      </c>
      <c r="D377" s="4">
        <v>17.725722480000002</v>
      </c>
      <c r="E377" s="4">
        <v>18.682136289999999</v>
      </c>
      <c r="F377" s="4">
        <v>21.130564379999999</v>
      </c>
      <c r="G377" s="4">
        <v>22.75505918</v>
      </c>
      <c r="H377" s="4">
        <v>7.6878912024592099</v>
      </c>
    </row>
    <row r="378" spans="1:17" x14ac:dyDescent="0.35">
      <c r="A378" t="s">
        <v>295</v>
      </c>
      <c r="B378" s="8">
        <v>26.784526079999999</v>
      </c>
      <c r="C378" s="4">
        <v>27.139622689999999</v>
      </c>
      <c r="D378" s="4">
        <v>28.600646940000001</v>
      </c>
      <c r="E378" s="4">
        <v>30.536173550000001</v>
      </c>
      <c r="F378" s="4">
        <v>33.315745159999999</v>
      </c>
      <c r="G378" s="4">
        <v>34.22161981</v>
      </c>
      <c r="H378" s="4">
        <v>2.7190586482442698</v>
      </c>
    </row>
    <row r="379" spans="1:17" x14ac:dyDescent="0.35">
      <c r="A379" t="s">
        <v>152</v>
      </c>
      <c r="B379" s="8">
        <v>21.539729600000001</v>
      </c>
      <c r="C379" s="4">
        <v>22.129721029999999</v>
      </c>
      <c r="D379" s="4">
        <v>23.301806209999999</v>
      </c>
      <c r="E379" s="4">
        <v>24.94109774</v>
      </c>
      <c r="F379" s="4">
        <v>25.49266725</v>
      </c>
      <c r="G379" s="4">
        <v>25.849547179999998</v>
      </c>
      <c r="H379" s="4">
        <v>1.3999316999675699</v>
      </c>
    </row>
    <row r="380" spans="1:17" x14ac:dyDescent="0.35">
      <c r="A380" t="s">
        <v>153</v>
      </c>
      <c r="B380" s="8">
        <v>5.2447964799999998</v>
      </c>
      <c r="C380" s="4">
        <v>5.0099016599999997</v>
      </c>
      <c r="D380" s="4">
        <v>5.2988407300000002</v>
      </c>
      <c r="E380" s="4">
        <v>5.59507581</v>
      </c>
      <c r="F380" s="4">
        <v>7.8230779100000003</v>
      </c>
      <c r="G380" s="4">
        <v>8.3720726299999999</v>
      </c>
      <c r="H380" s="4">
        <v>7.01763073710715</v>
      </c>
    </row>
    <row r="381" spans="1:17" x14ac:dyDescent="0.35">
      <c r="A381" t="s">
        <v>296</v>
      </c>
      <c r="B381" s="8">
        <v>45.252836430000002</v>
      </c>
      <c r="C381" s="4">
        <v>50.4824226</v>
      </c>
      <c r="D381" s="4">
        <v>56.812810409999997</v>
      </c>
      <c r="E381" s="4">
        <v>63.360072389999999</v>
      </c>
      <c r="F381" s="4">
        <v>68.154474109999995</v>
      </c>
      <c r="G381" s="4">
        <v>73.006975729999994</v>
      </c>
      <c r="H381" s="4">
        <v>7.11985776923194</v>
      </c>
    </row>
    <row r="382" spans="1:17" x14ac:dyDescent="0.35">
      <c r="A382" t="s">
        <v>152</v>
      </c>
      <c r="B382" s="8">
        <v>34.051861930000001</v>
      </c>
      <c r="C382" s="4">
        <v>38.848610899999997</v>
      </c>
      <c r="D382" s="4">
        <v>44.385928659999998</v>
      </c>
      <c r="E382" s="4">
        <v>50.273011910000001</v>
      </c>
      <c r="F382" s="4">
        <v>54.846987640000002</v>
      </c>
      <c r="G382" s="4">
        <v>58.623989180000002</v>
      </c>
      <c r="H382" s="4">
        <v>6.8864338818225699</v>
      </c>
    </row>
    <row r="383" spans="1:17" x14ac:dyDescent="0.35">
      <c r="A383" t="s">
        <v>153</v>
      </c>
      <c r="B383" s="8">
        <v>11.200974499999999</v>
      </c>
      <c r="C383" s="4">
        <v>11.633811700000001</v>
      </c>
      <c r="D383" s="4">
        <v>12.42688175</v>
      </c>
      <c r="E383" s="4">
        <v>13.08706048</v>
      </c>
      <c r="F383" s="4">
        <v>13.307486470000001</v>
      </c>
      <c r="G383" s="4">
        <v>14.38298655</v>
      </c>
      <c r="H383" s="4">
        <v>8.0819175163136592</v>
      </c>
    </row>
    <row r="385" spans="1:8" x14ac:dyDescent="0.35">
      <c r="A385" s="2" t="s">
        <v>353</v>
      </c>
    </row>
    <row r="387" spans="1:8" x14ac:dyDescent="0.35">
      <c r="A387" s="3" t="s">
        <v>2</v>
      </c>
      <c r="B387" s="5" t="s">
        <v>3</v>
      </c>
      <c r="C387" s="3" t="s">
        <v>4</v>
      </c>
      <c r="D387" s="3" t="s">
        <v>5</v>
      </c>
      <c r="E387" s="3" t="s">
        <v>6</v>
      </c>
      <c r="F387" s="3" t="s">
        <v>7</v>
      </c>
      <c r="G387" s="3" t="s">
        <v>8</v>
      </c>
      <c r="H387" s="3" t="s">
        <v>9</v>
      </c>
    </row>
    <row r="388" spans="1:8" x14ac:dyDescent="0.35">
      <c r="A388" t="s">
        <v>351</v>
      </c>
      <c r="B388" s="8">
        <v>14.18877531</v>
      </c>
      <c r="C388" s="4">
        <v>15.230327190000001</v>
      </c>
      <c r="D388" s="4">
        <v>16.166292899999998</v>
      </c>
      <c r="E388" s="4">
        <v>16.625453960000002</v>
      </c>
      <c r="F388" s="4">
        <v>16.631448750000001</v>
      </c>
      <c r="G388" s="4">
        <v>16.739722390000001</v>
      </c>
      <c r="H388" s="4">
        <v>0.65101748878011501</v>
      </c>
    </row>
    <row r="389" spans="1:8" x14ac:dyDescent="0.35">
      <c r="A389" t="s">
        <v>152</v>
      </c>
      <c r="B389" s="8">
        <v>13.076345910000001</v>
      </c>
      <c r="C389" s="4">
        <v>14.127953979999999</v>
      </c>
      <c r="D389" s="4">
        <v>14.98937997</v>
      </c>
      <c r="E389" s="4">
        <v>15.523745979999999</v>
      </c>
      <c r="F389" s="4">
        <v>15.61323475</v>
      </c>
      <c r="G389" s="4">
        <v>15.76759829</v>
      </c>
      <c r="H389" s="4">
        <v>0.98867110161140503</v>
      </c>
    </row>
    <row r="390" spans="1:8" x14ac:dyDescent="0.35">
      <c r="A390" t="s">
        <v>153</v>
      </c>
      <c r="B390" s="8">
        <v>1.1124293999999999</v>
      </c>
      <c r="C390" s="4">
        <v>1.1023732100000001</v>
      </c>
      <c r="D390" s="4">
        <v>1.1769129300000001</v>
      </c>
      <c r="E390" s="4">
        <v>1.10170798</v>
      </c>
      <c r="F390" s="4">
        <v>1.018214</v>
      </c>
      <c r="G390" s="4">
        <v>0.97212410000000005</v>
      </c>
      <c r="H390" s="4">
        <v>-4.5265435360346702</v>
      </c>
    </row>
    <row r="392" spans="1:8" x14ac:dyDescent="0.35">
      <c r="A392" s="2" t="s">
        <v>354</v>
      </c>
    </row>
    <row r="394" spans="1:8" x14ac:dyDescent="0.35">
      <c r="A394" s="3" t="s">
        <v>2</v>
      </c>
      <c r="B394" s="5" t="s">
        <v>3</v>
      </c>
      <c r="C394" s="3" t="s">
        <v>4</v>
      </c>
      <c r="D394" s="3" t="s">
        <v>5</v>
      </c>
      <c r="E394" s="3" t="s">
        <v>6</v>
      </c>
      <c r="F394" s="3" t="s">
        <v>7</v>
      </c>
      <c r="G394" s="3" t="s">
        <v>8</v>
      </c>
      <c r="H394" s="3" t="s">
        <v>9</v>
      </c>
    </row>
    <row r="395" spans="1:8" x14ac:dyDescent="0.35">
      <c r="A395" t="s">
        <v>351</v>
      </c>
      <c r="B395" s="8">
        <v>7.6254047600000003</v>
      </c>
      <c r="C395" s="4">
        <v>7.9188572600000002</v>
      </c>
      <c r="D395" s="4">
        <v>7.4898758900000004</v>
      </c>
      <c r="E395" s="4">
        <v>7.4183105200000004</v>
      </c>
      <c r="F395" s="4">
        <v>5.8680643100000003</v>
      </c>
      <c r="G395" s="4">
        <v>5.78860508</v>
      </c>
      <c r="H395" s="4">
        <v>-1.35409610055892</v>
      </c>
    </row>
    <row r="396" spans="1:8" x14ac:dyDescent="0.35">
      <c r="A396" t="s">
        <v>152</v>
      </c>
      <c r="B396" s="8">
        <v>4.5453311300000001</v>
      </c>
      <c r="C396" s="4">
        <v>4.3732862099999998</v>
      </c>
      <c r="D396" s="4">
        <v>3.7230653899999999</v>
      </c>
      <c r="E396" s="4">
        <v>3.29532822</v>
      </c>
      <c r="F396" s="4">
        <v>2.8407387599999998</v>
      </c>
      <c r="G396" s="4">
        <v>2.4452093100000001</v>
      </c>
      <c r="H396" s="4">
        <v>-13.9234714423371</v>
      </c>
    </row>
    <row r="397" spans="1:8" x14ac:dyDescent="0.35">
      <c r="A397" t="s">
        <v>153</v>
      </c>
      <c r="B397" s="8">
        <v>3.0800736299999998</v>
      </c>
      <c r="C397" s="4">
        <v>3.5455710499999999</v>
      </c>
      <c r="D397" s="4">
        <v>3.7668105000000001</v>
      </c>
      <c r="E397" s="4">
        <v>4.1229823000000003</v>
      </c>
      <c r="F397" s="4">
        <v>3.02732555</v>
      </c>
      <c r="G397" s="4">
        <v>3.3433957699999999</v>
      </c>
      <c r="H397" s="4">
        <v>10.4405758409432</v>
      </c>
    </row>
    <row r="399" spans="1:8" x14ac:dyDescent="0.35">
      <c r="A399" s="2" t="s">
        <v>355</v>
      </c>
    </row>
    <row r="401" spans="1:8" x14ac:dyDescent="0.35">
      <c r="A401" s="3" t="s">
        <v>2</v>
      </c>
      <c r="B401" s="5" t="s">
        <v>3</v>
      </c>
      <c r="C401" s="3" t="s">
        <v>4</v>
      </c>
      <c r="D401" s="3" t="s">
        <v>5</v>
      </c>
      <c r="E401" s="3" t="s">
        <v>6</v>
      </c>
      <c r="F401" s="3" t="s">
        <v>7</v>
      </c>
      <c r="G401" s="3" t="s">
        <v>8</v>
      </c>
      <c r="H401" s="3" t="s">
        <v>9</v>
      </c>
    </row>
    <row r="402" spans="1:8" x14ac:dyDescent="0.35">
      <c r="A402" t="s">
        <v>351</v>
      </c>
      <c r="B402" s="8">
        <v>1.2936583699999999</v>
      </c>
      <c r="C402" s="4">
        <v>1.2418681199999999</v>
      </c>
      <c r="D402" s="4">
        <v>1.26166932</v>
      </c>
      <c r="E402" s="4">
        <v>1.2338350499999999</v>
      </c>
      <c r="F402" s="4">
        <v>1.16846034</v>
      </c>
      <c r="G402" s="4">
        <v>1.1116167299999999</v>
      </c>
      <c r="H402" s="4">
        <v>-4.8648300720245299</v>
      </c>
    </row>
    <row r="403" spans="1:8" x14ac:dyDescent="0.35">
      <c r="A403" t="s">
        <v>152</v>
      </c>
      <c r="B403" s="8">
        <v>1.26539771</v>
      </c>
      <c r="C403" s="4">
        <v>1.2169082</v>
      </c>
      <c r="D403" s="4">
        <v>1.2384545199999999</v>
      </c>
      <c r="E403" s="4">
        <v>1.21526355</v>
      </c>
      <c r="F403" s="4">
        <v>1.1518066899999999</v>
      </c>
      <c r="G403" s="4">
        <v>1.0966180800000001</v>
      </c>
      <c r="H403" s="4">
        <v>-4.7914819803659903</v>
      </c>
    </row>
    <row r="404" spans="1:8" x14ac:dyDescent="0.35">
      <c r="A404" t="s">
        <v>153</v>
      </c>
      <c r="B404" s="8">
        <v>2.826066E-2</v>
      </c>
      <c r="C404" s="4">
        <v>2.495992E-2</v>
      </c>
      <c r="D404" s="4">
        <v>2.3214800000000001E-2</v>
      </c>
      <c r="E404" s="4">
        <v>1.8571500000000001E-2</v>
      </c>
      <c r="F404" s="4">
        <v>1.6653649999999999E-2</v>
      </c>
      <c r="G404" s="4">
        <v>1.4998650000000001E-2</v>
      </c>
      <c r="H404" s="4">
        <v>-9.9377613916468697</v>
      </c>
    </row>
    <row r="406" spans="1:8" x14ac:dyDescent="0.35">
      <c r="A406" s="2" t="s">
        <v>356</v>
      </c>
    </row>
    <row r="408" spans="1:8" x14ac:dyDescent="0.35">
      <c r="A408" s="3" t="s">
        <v>2</v>
      </c>
      <c r="B408" s="5" t="s">
        <v>3</v>
      </c>
      <c r="C408" s="3" t="s">
        <v>4</v>
      </c>
      <c r="D408" s="3" t="s">
        <v>5</v>
      </c>
      <c r="E408" s="3" t="s">
        <v>6</v>
      </c>
      <c r="F408" s="3" t="s">
        <v>7</v>
      </c>
      <c r="G408" s="3" t="s">
        <v>8</v>
      </c>
      <c r="H408" s="3" t="s">
        <v>9</v>
      </c>
    </row>
    <row r="409" spans="1:8" x14ac:dyDescent="0.35">
      <c r="A409" t="s">
        <v>351</v>
      </c>
      <c r="B409" s="8">
        <v>0.57422498099999997</v>
      </c>
      <c r="C409" s="4">
        <v>0.83944410999999997</v>
      </c>
      <c r="D409" s="4">
        <v>1.19043699</v>
      </c>
      <c r="E409" s="4">
        <v>1.29809061</v>
      </c>
      <c r="F409" s="4">
        <v>1.39333898</v>
      </c>
      <c r="G409" s="4">
        <v>2.3217970800000001</v>
      </c>
      <c r="H409" s="4">
        <v>66.635478754782298</v>
      </c>
    </row>
    <row r="410" spans="1:8" x14ac:dyDescent="0.35">
      <c r="A410" t="s">
        <v>152</v>
      </c>
      <c r="B410" s="8">
        <v>0.23460445999999999</v>
      </c>
      <c r="C410" s="4">
        <v>0.23473926000000001</v>
      </c>
      <c r="D410" s="4">
        <v>0.38202131</v>
      </c>
      <c r="E410" s="4">
        <v>0.50568462999999997</v>
      </c>
      <c r="F410" s="4">
        <v>0.85026226999999999</v>
      </c>
      <c r="G410" s="4">
        <v>1.75872874</v>
      </c>
      <c r="H410" s="4">
        <v>106.845440760296</v>
      </c>
    </row>
    <row r="411" spans="1:8" x14ac:dyDescent="0.35">
      <c r="A411" t="s">
        <v>153</v>
      </c>
      <c r="B411" s="8">
        <v>0.33962052100000001</v>
      </c>
      <c r="C411" s="4">
        <v>0.60470484999999996</v>
      </c>
      <c r="D411" s="4">
        <v>0.80841567999999997</v>
      </c>
      <c r="E411" s="4">
        <v>0.79240597999999995</v>
      </c>
      <c r="F411" s="4">
        <v>0.54307671000000002</v>
      </c>
      <c r="G411" s="4">
        <v>0.56306833999999995</v>
      </c>
      <c r="H411" s="4">
        <v>3.68117977292748</v>
      </c>
    </row>
    <row r="413" spans="1:8" x14ac:dyDescent="0.35">
      <c r="A413" s="2" t="s">
        <v>357</v>
      </c>
    </row>
    <row r="415" spans="1:8" x14ac:dyDescent="0.35">
      <c r="A415" s="3" t="s">
        <v>2</v>
      </c>
      <c r="B415" s="5" t="s">
        <v>3</v>
      </c>
      <c r="C415" s="3" t="s">
        <v>4</v>
      </c>
      <c r="D415" s="3" t="s">
        <v>5</v>
      </c>
      <c r="E415" s="3" t="s">
        <v>6</v>
      </c>
      <c r="F415" s="3" t="s">
        <v>7</v>
      </c>
      <c r="G415" s="3" t="s">
        <v>8</v>
      </c>
      <c r="H415" s="3" t="s">
        <v>9</v>
      </c>
    </row>
    <row r="416" spans="1:8" x14ac:dyDescent="0.35">
      <c r="A416" t="s">
        <v>294</v>
      </c>
      <c r="B416" s="8">
        <v>10.0043930545527</v>
      </c>
      <c r="C416" s="4">
        <v>10.527225599877999</v>
      </c>
      <c r="D416" s="4">
        <v>11.3177926824905</v>
      </c>
      <c r="E416" s="4">
        <v>12.3176622451182</v>
      </c>
      <c r="F416" s="4">
        <v>13.2072483479261</v>
      </c>
      <c r="G416" s="4">
        <v>13.859480315027801</v>
      </c>
      <c r="H416" s="4">
        <v>4.9384394835289402</v>
      </c>
    </row>
    <row r="417" spans="1:8" x14ac:dyDescent="0.35">
      <c r="A417" t="s">
        <v>297</v>
      </c>
      <c r="B417" s="8">
        <v>9.7137219089008404</v>
      </c>
      <c r="C417" s="4">
        <v>10.789368973615099</v>
      </c>
      <c r="D417" s="4">
        <v>11.6956106443611</v>
      </c>
      <c r="E417" s="4">
        <v>12.322517208435</v>
      </c>
      <c r="F417" s="4">
        <v>12.8295224176953</v>
      </c>
      <c r="G417" s="4">
        <v>13.606278166031901</v>
      </c>
      <c r="H417" s="4">
        <v>6.0544400878490601</v>
      </c>
    </row>
    <row r="418" spans="1:8" x14ac:dyDescent="0.35">
      <c r="A418" t="s">
        <v>298</v>
      </c>
      <c r="B418" s="8">
        <v>14.7440563048039</v>
      </c>
      <c r="C418" s="4">
        <v>16.168291406088901</v>
      </c>
      <c r="D418" s="4">
        <v>18.362129478448001</v>
      </c>
      <c r="E418" s="4">
        <v>20.1825838502557</v>
      </c>
      <c r="F418" s="4">
        <v>17.277204556562499</v>
      </c>
      <c r="G418" s="4">
        <v>18.520276687302999</v>
      </c>
      <c r="H418" s="4">
        <v>7.19486839824659</v>
      </c>
    </row>
    <row r="419" spans="1:8" x14ac:dyDescent="0.35">
      <c r="A419" t="s">
        <v>299</v>
      </c>
      <c r="B419" s="8">
        <v>5.3778070295774398</v>
      </c>
      <c r="C419" s="4">
        <v>5.3841636751469704</v>
      </c>
      <c r="D419" s="4">
        <v>5.8849536123588404</v>
      </c>
      <c r="E419" s="4">
        <v>6.1266866778888396</v>
      </c>
      <c r="F419" s="4">
        <v>6.1640334245968296</v>
      </c>
      <c r="G419" s="4">
        <v>6.3142462041817904</v>
      </c>
      <c r="H419" s="4">
        <v>2.4369235083241398</v>
      </c>
    </row>
    <row r="420" spans="1:8" x14ac:dyDescent="0.35">
      <c r="A420" t="s">
        <v>358</v>
      </c>
      <c r="B420" s="8">
        <v>12.894659593101601</v>
      </c>
      <c r="C420" s="4">
        <v>20.210523895509802</v>
      </c>
      <c r="D420" s="4">
        <v>29.590777777777799</v>
      </c>
      <c r="E420" s="4">
        <v>29.769306501548002</v>
      </c>
      <c r="F420" s="4">
        <v>28.9068479907056</v>
      </c>
      <c r="G420" s="4">
        <v>38.877397900236097</v>
      </c>
      <c r="H420" s="4">
        <v>34.491999656055</v>
      </c>
    </row>
    <row r="421" spans="1:8" x14ac:dyDescent="0.35">
      <c r="A421" t="s">
        <v>359</v>
      </c>
      <c r="B421" s="8">
        <v>10.019594882104901</v>
      </c>
      <c r="C421" s="4">
        <v>10.773254620863099</v>
      </c>
      <c r="D421" s="4">
        <v>11.627020773385</v>
      </c>
      <c r="E421" s="4">
        <v>12.56927084168</v>
      </c>
      <c r="F421" s="4">
        <v>13.240134675642601</v>
      </c>
      <c r="G421" s="4">
        <v>13.9972567611025</v>
      </c>
      <c r="H421" s="4">
        <v>5.7183865875073598</v>
      </c>
    </row>
    <row r="423" spans="1:8" x14ac:dyDescent="0.35">
      <c r="A423" s="2" t="s">
        <v>360</v>
      </c>
    </row>
    <row r="425" spans="1:8" x14ac:dyDescent="0.35">
      <c r="A425" s="3" t="s">
        <v>38</v>
      </c>
      <c r="B425" s="5" t="s">
        <v>3</v>
      </c>
      <c r="C425" s="3" t="s">
        <v>4</v>
      </c>
      <c r="D425" s="3" t="s">
        <v>5</v>
      </c>
      <c r="E425" s="3" t="s">
        <v>6</v>
      </c>
      <c r="F425" s="3" t="s">
        <v>7</v>
      </c>
      <c r="G425" s="3" t="s">
        <v>8</v>
      </c>
      <c r="H425" s="3" t="s">
        <v>9</v>
      </c>
    </row>
    <row r="426" spans="1:8" x14ac:dyDescent="0.35">
      <c r="A426" t="s">
        <v>39</v>
      </c>
      <c r="B426" s="7">
        <v>60.43</v>
      </c>
      <c r="C426">
        <v>60.56</v>
      </c>
      <c r="D426">
        <v>61.02</v>
      </c>
      <c r="E426">
        <v>61.31</v>
      </c>
      <c r="F426">
        <v>61.45</v>
      </c>
      <c r="G426">
        <v>61.26</v>
      </c>
      <c r="H426">
        <v>-0.19</v>
      </c>
    </row>
    <row r="427" spans="1:8" x14ac:dyDescent="0.35">
      <c r="A427" t="s">
        <v>42</v>
      </c>
      <c r="B427" s="7">
        <v>9.7799999999999994</v>
      </c>
      <c r="C427">
        <v>9.92</v>
      </c>
      <c r="D427">
        <v>9.8800000000000008</v>
      </c>
      <c r="E427">
        <v>9.91</v>
      </c>
      <c r="F427">
        <v>9.77</v>
      </c>
      <c r="G427">
        <v>9.8000000000000007</v>
      </c>
      <c r="H427">
        <v>0.03</v>
      </c>
    </row>
    <row r="428" spans="1:8" x14ac:dyDescent="0.35">
      <c r="A428" t="s">
        <v>41</v>
      </c>
      <c r="C428">
        <v>2.2799999999999998</v>
      </c>
      <c r="D428">
        <v>2.93</v>
      </c>
      <c r="E428">
        <v>4.4800000000000004</v>
      </c>
      <c r="F428">
        <v>4.8499999999999996</v>
      </c>
      <c r="G428">
        <v>5.42</v>
      </c>
      <c r="H428">
        <v>0.56999999999999995</v>
      </c>
    </row>
    <row r="429" spans="1:8" x14ac:dyDescent="0.35">
      <c r="A429" t="s">
        <v>314</v>
      </c>
      <c r="B429" s="7">
        <v>3.52</v>
      </c>
      <c r="C429">
        <v>3.37</v>
      </c>
      <c r="D429">
        <v>3.33</v>
      </c>
      <c r="E429">
        <v>3.51</v>
      </c>
      <c r="F429">
        <v>3.46</v>
      </c>
      <c r="G429">
        <v>3.08</v>
      </c>
      <c r="H429">
        <v>-0.38</v>
      </c>
    </row>
    <row r="430" spans="1:8" x14ac:dyDescent="0.35">
      <c r="A430" t="s">
        <v>55</v>
      </c>
      <c r="B430" s="7">
        <v>3.33</v>
      </c>
      <c r="C430">
        <v>3.12</v>
      </c>
      <c r="D430">
        <v>3.01</v>
      </c>
      <c r="E430">
        <v>3.02</v>
      </c>
      <c r="F430">
        <v>3.02</v>
      </c>
      <c r="G430">
        <v>2.89</v>
      </c>
      <c r="H430">
        <v>-0.13</v>
      </c>
    </row>
    <row r="431" spans="1:8" x14ac:dyDescent="0.35">
      <c r="A431" t="s">
        <v>53</v>
      </c>
      <c r="B431" s="7">
        <v>2.8</v>
      </c>
      <c r="C431">
        <v>2.59</v>
      </c>
      <c r="D431">
        <v>2.5499999999999998</v>
      </c>
      <c r="E431">
        <v>2.4900000000000002</v>
      </c>
      <c r="F431">
        <v>2.46</v>
      </c>
      <c r="G431">
        <v>2.38</v>
      </c>
      <c r="H431">
        <v>-7.0000000000000007E-2</v>
      </c>
    </row>
    <row r="432" spans="1:8" x14ac:dyDescent="0.35">
      <c r="A432" t="s">
        <v>238</v>
      </c>
      <c r="B432" s="7">
        <v>2.2799999999999998</v>
      </c>
      <c r="C432">
        <v>2</v>
      </c>
      <c r="F432">
        <v>2.06</v>
      </c>
      <c r="G432">
        <v>2.15</v>
      </c>
      <c r="H432">
        <v>0.09</v>
      </c>
    </row>
    <row r="433" spans="1:8" x14ac:dyDescent="0.35">
      <c r="A433" t="s">
        <v>130</v>
      </c>
      <c r="B433" s="7">
        <v>2.8</v>
      </c>
      <c r="C433">
        <v>3.01</v>
      </c>
      <c r="D433">
        <v>3.05</v>
      </c>
      <c r="E433">
        <v>2.83</v>
      </c>
      <c r="F433">
        <v>2.67</v>
      </c>
      <c r="G433">
        <v>2.15</v>
      </c>
      <c r="H433">
        <v>-0.52</v>
      </c>
    </row>
    <row r="434" spans="1:8" x14ac:dyDescent="0.35">
      <c r="A434" t="s">
        <v>259</v>
      </c>
      <c r="C434">
        <v>3.19</v>
      </c>
      <c r="D434">
        <v>2.16</v>
      </c>
    </row>
    <row r="435" spans="1:8" x14ac:dyDescent="0.35">
      <c r="A435" t="s">
        <v>43</v>
      </c>
      <c r="B435" s="7">
        <v>3.57</v>
      </c>
    </row>
    <row r="436" spans="1:8" x14ac:dyDescent="0.35">
      <c r="A436" t="s">
        <v>44</v>
      </c>
      <c r="B436" s="7">
        <v>11.5</v>
      </c>
      <c r="C436">
        <v>9.9499999999999993</v>
      </c>
      <c r="D436">
        <v>12.06</v>
      </c>
      <c r="E436">
        <v>12.44</v>
      </c>
      <c r="F436">
        <v>10.26</v>
      </c>
      <c r="G436">
        <v>10.85</v>
      </c>
      <c r="H436">
        <v>0.59</v>
      </c>
    </row>
    <row r="438" spans="1:8" x14ac:dyDescent="0.35">
      <c r="A438" s="2" t="s">
        <v>361</v>
      </c>
    </row>
    <row r="440" spans="1:8" x14ac:dyDescent="0.35">
      <c r="A440" s="3" t="s">
        <v>38</v>
      </c>
      <c r="B440" s="5" t="s">
        <v>3</v>
      </c>
      <c r="C440" s="3" t="s">
        <v>4</v>
      </c>
      <c r="D440" s="3" t="s">
        <v>5</v>
      </c>
      <c r="E440" s="3" t="s">
        <v>6</v>
      </c>
      <c r="F440" s="3" t="s">
        <v>7</v>
      </c>
      <c r="G440" s="3" t="s">
        <v>8</v>
      </c>
      <c r="H440" s="3" t="s">
        <v>9</v>
      </c>
    </row>
    <row r="441" spans="1:8" x14ac:dyDescent="0.35">
      <c r="A441" t="s">
        <v>39</v>
      </c>
      <c r="B441" s="7">
        <v>59.81</v>
      </c>
      <c r="C441">
        <v>61.19</v>
      </c>
      <c r="D441">
        <v>62.39</v>
      </c>
      <c r="E441">
        <v>62.92</v>
      </c>
      <c r="F441">
        <v>63.27</v>
      </c>
      <c r="G441">
        <v>62.9</v>
      </c>
      <c r="H441">
        <v>-0.37</v>
      </c>
    </row>
    <row r="442" spans="1:8" x14ac:dyDescent="0.35">
      <c r="A442" t="s">
        <v>42</v>
      </c>
      <c r="B442" s="7">
        <v>12.29</v>
      </c>
      <c r="C442">
        <v>12.48</v>
      </c>
      <c r="D442">
        <v>12.39</v>
      </c>
      <c r="E442">
        <v>12.34</v>
      </c>
      <c r="F442">
        <v>12.15</v>
      </c>
      <c r="G442">
        <v>12.25</v>
      </c>
      <c r="H442">
        <v>0.1</v>
      </c>
    </row>
    <row r="443" spans="1:8" x14ac:dyDescent="0.35">
      <c r="A443" t="s">
        <v>314</v>
      </c>
      <c r="B443" s="7">
        <v>4.47</v>
      </c>
      <c r="C443">
        <v>4.28</v>
      </c>
      <c r="D443">
        <v>4.22</v>
      </c>
      <c r="E443">
        <v>4.42</v>
      </c>
      <c r="F443">
        <v>4.34</v>
      </c>
      <c r="G443">
        <v>3.89</v>
      </c>
      <c r="H443">
        <v>-0.45</v>
      </c>
    </row>
    <row r="444" spans="1:8" x14ac:dyDescent="0.35">
      <c r="A444" t="s">
        <v>55</v>
      </c>
      <c r="B444" s="7">
        <v>3.86</v>
      </c>
      <c r="C444">
        <v>3.63</v>
      </c>
      <c r="D444">
        <v>3.52</v>
      </c>
      <c r="E444">
        <v>3.51</v>
      </c>
      <c r="F444">
        <v>3.51</v>
      </c>
      <c r="G444">
        <v>3.39</v>
      </c>
      <c r="H444">
        <v>-0.11</v>
      </c>
    </row>
    <row r="445" spans="1:8" x14ac:dyDescent="0.35">
      <c r="A445" t="s">
        <v>53</v>
      </c>
      <c r="B445" s="7">
        <v>3.42</v>
      </c>
      <c r="C445">
        <v>3.18</v>
      </c>
      <c r="D445">
        <v>3.14</v>
      </c>
      <c r="E445">
        <v>3.06</v>
      </c>
      <c r="F445">
        <v>3.01</v>
      </c>
      <c r="G445">
        <v>2.94</v>
      </c>
      <c r="H445">
        <v>-7.0000000000000007E-2</v>
      </c>
    </row>
    <row r="446" spans="1:8" x14ac:dyDescent="0.35">
      <c r="A446" t="s">
        <v>238</v>
      </c>
      <c r="B446" s="7">
        <v>2.67</v>
      </c>
      <c r="C446">
        <v>2.37</v>
      </c>
      <c r="D446">
        <v>2.17</v>
      </c>
      <c r="E446">
        <v>2.15</v>
      </c>
      <c r="F446">
        <v>2.35</v>
      </c>
      <c r="G446">
        <v>2.48</v>
      </c>
      <c r="H446">
        <v>0.13</v>
      </c>
    </row>
    <row r="447" spans="1:8" x14ac:dyDescent="0.35">
      <c r="A447" t="s">
        <v>321</v>
      </c>
      <c r="E447">
        <v>2.06</v>
      </c>
    </row>
    <row r="448" spans="1:8" x14ac:dyDescent="0.35">
      <c r="A448" t="s">
        <v>259</v>
      </c>
      <c r="C448">
        <v>3.11</v>
      </c>
      <c r="D448">
        <v>2.1</v>
      </c>
    </row>
    <row r="449" spans="1:8" x14ac:dyDescent="0.35">
      <c r="A449" t="s">
        <v>43</v>
      </c>
      <c r="B449" s="7">
        <v>3.44</v>
      </c>
    </row>
    <row r="450" spans="1:8" x14ac:dyDescent="0.35">
      <c r="A450" t="s">
        <v>44</v>
      </c>
      <c r="B450" s="7">
        <v>10.039999999999999</v>
      </c>
      <c r="C450">
        <v>9.76</v>
      </c>
      <c r="D450">
        <v>10.08</v>
      </c>
      <c r="E450">
        <v>9.5399999999999991</v>
      </c>
      <c r="F450">
        <v>11.38</v>
      </c>
      <c r="G450">
        <v>12.15</v>
      </c>
      <c r="H450">
        <v>0.77</v>
      </c>
    </row>
    <row r="452" spans="1:8" x14ac:dyDescent="0.35">
      <c r="A452" s="2" t="s">
        <v>362</v>
      </c>
    </row>
    <row r="454" spans="1:8" x14ac:dyDescent="0.35">
      <c r="A454" s="3" t="s">
        <v>38</v>
      </c>
      <c r="B454" s="5" t="s">
        <v>3</v>
      </c>
      <c r="C454" s="3" t="s">
        <v>4</v>
      </c>
      <c r="D454" s="3" t="s">
        <v>5</v>
      </c>
      <c r="E454" s="3" t="s">
        <v>6</v>
      </c>
      <c r="F454" s="3" t="s">
        <v>7</v>
      </c>
      <c r="G454" s="3" t="s">
        <v>8</v>
      </c>
      <c r="H454" s="3" t="s">
        <v>9</v>
      </c>
    </row>
    <row r="455" spans="1:8" x14ac:dyDescent="0.35">
      <c r="A455" t="s">
        <v>39</v>
      </c>
      <c r="B455" s="7">
        <v>62.69</v>
      </c>
      <c r="C455">
        <v>58.26</v>
      </c>
      <c r="D455">
        <v>55.91</v>
      </c>
      <c r="E455">
        <v>55.08</v>
      </c>
      <c r="F455">
        <v>54.35</v>
      </c>
      <c r="G455">
        <v>55.01</v>
      </c>
      <c r="H455">
        <v>0.66</v>
      </c>
    </row>
    <row r="456" spans="1:8" x14ac:dyDescent="0.35">
      <c r="A456" t="s">
        <v>41</v>
      </c>
      <c r="B456" s="7">
        <v>7.4</v>
      </c>
      <c r="C456">
        <v>10.71</v>
      </c>
      <c r="D456">
        <v>13.92</v>
      </c>
      <c r="E456">
        <v>17.87</v>
      </c>
      <c r="F456">
        <v>20.2</v>
      </c>
      <c r="G456">
        <v>23.99</v>
      </c>
      <c r="H456">
        <v>3.79</v>
      </c>
    </row>
    <row r="457" spans="1:8" x14ac:dyDescent="0.35">
      <c r="A457" t="s">
        <v>130</v>
      </c>
      <c r="B457" s="7">
        <v>13.18</v>
      </c>
      <c r="C457">
        <v>14.1</v>
      </c>
      <c r="D457">
        <v>14.46</v>
      </c>
      <c r="E457">
        <v>13.77</v>
      </c>
      <c r="F457">
        <v>13.11</v>
      </c>
      <c r="G457">
        <v>10.35</v>
      </c>
      <c r="H457">
        <v>-2.76</v>
      </c>
    </row>
    <row r="458" spans="1:8" x14ac:dyDescent="0.35">
      <c r="A458" t="s">
        <v>129</v>
      </c>
      <c r="B458" s="7">
        <v>2.76</v>
      </c>
      <c r="C458">
        <v>2.39</v>
      </c>
      <c r="D458">
        <v>2.96</v>
      </c>
      <c r="E458">
        <v>2.4500000000000002</v>
      </c>
      <c r="F458">
        <v>2.5499999999999998</v>
      </c>
      <c r="G458">
        <v>2.4300000000000002</v>
      </c>
      <c r="H458">
        <v>-0.12</v>
      </c>
    </row>
    <row r="459" spans="1:8" x14ac:dyDescent="0.35">
      <c r="A459" t="s">
        <v>259</v>
      </c>
      <c r="C459">
        <v>3.52</v>
      </c>
      <c r="D459">
        <v>2.38</v>
      </c>
    </row>
    <row r="460" spans="1:8" x14ac:dyDescent="0.35">
      <c r="A460" t="s">
        <v>216</v>
      </c>
      <c r="B460" s="7">
        <v>2.5</v>
      </c>
      <c r="C460">
        <v>2.68</v>
      </c>
    </row>
    <row r="461" spans="1:8" x14ac:dyDescent="0.35">
      <c r="A461" t="s">
        <v>43</v>
      </c>
      <c r="B461" s="7">
        <v>4.05</v>
      </c>
    </row>
    <row r="462" spans="1:8" x14ac:dyDescent="0.35">
      <c r="A462" t="s">
        <v>44</v>
      </c>
      <c r="B462" s="7">
        <v>7.4</v>
      </c>
      <c r="C462">
        <v>8.35</v>
      </c>
      <c r="D462">
        <v>10.37</v>
      </c>
      <c r="E462">
        <v>10.83</v>
      </c>
      <c r="F462">
        <v>9.7799999999999994</v>
      </c>
      <c r="G462">
        <v>8.2100000000000009</v>
      </c>
      <c r="H462">
        <v>-1.57</v>
      </c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V76"/>
  <sheetViews>
    <sheetView topLeftCell="A76" workbookViewId="0">
      <selection activeCell="H40" sqref="H40:H47"/>
    </sheetView>
  </sheetViews>
  <sheetFormatPr defaultColWidth="10.90625" defaultRowHeight="14.5" x14ac:dyDescent="0.35"/>
  <cols>
    <col min="1" max="1" width="44.54296875" customWidth="1"/>
  </cols>
  <sheetData>
    <row r="1" spans="1:100" x14ac:dyDescent="0.35">
      <c r="A1" s="1" t="s">
        <v>363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364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242</v>
      </c>
      <c r="B6">
        <v>17</v>
      </c>
      <c r="C6">
        <v>18</v>
      </c>
      <c r="D6">
        <v>19</v>
      </c>
      <c r="E6">
        <v>20</v>
      </c>
      <c r="F6">
        <v>21</v>
      </c>
      <c r="G6">
        <v>21</v>
      </c>
      <c r="H6">
        <v>0</v>
      </c>
    </row>
    <row r="8" spans="1:100" x14ac:dyDescent="0.35">
      <c r="A8" s="2" t="s">
        <v>365</v>
      </c>
    </row>
    <row r="10" spans="1:100" x14ac:dyDescent="0.35">
      <c r="A10" s="3" t="s">
        <v>2</v>
      </c>
      <c r="B10" s="11" t="s">
        <v>3</v>
      </c>
      <c r="C10" s="11" t="s">
        <v>4</v>
      </c>
      <c r="D10" s="11" t="s">
        <v>5</v>
      </c>
      <c r="E10" s="11" t="s">
        <v>6</v>
      </c>
      <c r="F10" s="11" t="s">
        <v>7</v>
      </c>
      <c r="G10" s="11" t="s">
        <v>8</v>
      </c>
      <c r="H10" s="11" t="s">
        <v>9</v>
      </c>
    </row>
    <row r="11" spans="1:100" x14ac:dyDescent="0.35">
      <c r="A11" t="s">
        <v>125</v>
      </c>
      <c r="B11" s="4">
        <v>15.704000000000001</v>
      </c>
      <c r="C11" s="4">
        <v>14.348000000000001</v>
      </c>
      <c r="D11" s="4">
        <v>15.601000000000001</v>
      </c>
      <c r="E11" s="4">
        <v>15.396000000000001</v>
      </c>
      <c r="F11" s="4">
        <v>18.34</v>
      </c>
      <c r="G11" s="4">
        <v>21.378</v>
      </c>
      <c r="H11" s="4">
        <v>16.564885496183201</v>
      </c>
    </row>
    <row r="13" spans="1:100" x14ac:dyDescent="0.35">
      <c r="A13" s="2" t="s">
        <v>366</v>
      </c>
    </row>
    <row r="15" spans="1:100" x14ac:dyDescent="0.35">
      <c r="A15" s="3" t="s">
        <v>38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</row>
    <row r="16" spans="1:100" x14ac:dyDescent="0.35">
      <c r="A16" t="s">
        <v>367</v>
      </c>
      <c r="B16" s="4">
        <v>12078</v>
      </c>
      <c r="C16" s="4">
        <v>14845</v>
      </c>
      <c r="D16" s="4">
        <v>17042</v>
      </c>
      <c r="E16" s="4">
        <v>18270</v>
      </c>
      <c r="F16" s="4">
        <v>19839</v>
      </c>
      <c r="G16" s="4">
        <v>20855</v>
      </c>
      <c r="H16" s="4">
        <v>5.1212258682393301</v>
      </c>
    </row>
    <row r="17" spans="1:8" x14ac:dyDescent="0.35">
      <c r="A17" t="s">
        <v>368</v>
      </c>
      <c r="B17" s="4">
        <v>651</v>
      </c>
      <c r="C17" s="4">
        <v>626</v>
      </c>
      <c r="D17" s="4">
        <v>569</v>
      </c>
      <c r="E17" s="4">
        <v>547</v>
      </c>
      <c r="F17" s="4">
        <v>520</v>
      </c>
      <c r="G17" s="4">
        <v>476</v>
      </c>
      <c r="H17" s="4">
        <v>-8.4615384615384706</v>
      </c>
    </row>
    <row r="18" spans="1:8" x14ac:dyDescent="0.35">
      <c r="A18" t="s">
        <v>369</v>
      </c>
      <c r="B18" s="4">
        <v>11427</v>
      </c>
      <c r="C18" s="4">
        <v>14219</v>
      </c>
      <c r="D18" s="4">
        <v>16473</v>
      </c>
      <c r="E18" s="4">
        <v>17723</v>
      </c>
      <c r="F18" s="4">
        <v>19319</v>
      </c>
      <c r="G18" s="4">
        <v>20379</v>
      </c>
      <c r="H18" s="4">
        <v>5.4868264402919502</v>
      </c>
    </row>
    <row r="20" spans="1:8" x14ac:dyDescent="0.35">
      <c r="A20" s="2" t="s">
        <v>370</v>
      </c>
    </row>
    <row r="22" spans="1:8" x14ac:dyDescent="0.35">
      <c r="A22" s="3" t="s">
        <v>2</v>
      </c>
      <c r="B22" s="3" t="s">
        <v>3</v>
      </c>
      <c r="C22" s="3" t="s">
        <v>4</v>
      </c>
      <c r="D22" s="3" t="s">
        <v>5</v>
      </c>
      <c r="E22" s="3" t="s">
        <v>6</v>
      </c>
      <c r="F22" s="3" t="s">
        <v>7</v>
      </c>
      <c r="G22" s="3" t="s">
        <v>8</v>
      </c>
      <c r="H22" s="3" t="s">
        <v>9</v>
      </c>
    </row>
    <row r="23" spans="1:8" x14ac:dyDescent="0.35">
      <c r="A23" t="s">
        <v>223</v>
      </c>
      <c r="B23" s="4">
        <v>12.75486824</v>
      </c>
      <c r="C23" s="4">
        <v>13.16848397</v>
      </c>
      <c r="D23" s="4">
        <v>14.21464506</v>
      </c>
      <c r="E23" s="4">
        <v>14.6368846</v>
      </c>
      <c r="F23" s="4">
        <v>15.521653949999999</v>
      </c>
      <c r="G23" s="4">
        <v>16.303150250000002</v>
      </c>
      <c r="H23" s="4">
        <v>5.03487774252305</v>
      </c>
    </row>
    <row r="24" spans="1:8" x14ac:dyDescent="0.35">
      <c r="A24" t="s">
        <v>227</v>
      </c>
      <c r="B24" s="4">
        <v>8.2395705600000007</v>
      </c>
      <c r="C24" s="4">
        <v>8.1782339700000009</v>
      </c>
      <c r="D24" s="4">
        <v>7.7943248599999997</v>
      </c>
      <c r="E24" s="4">
        <v>8.6832040199999998</v>
      </c>
      <c r="F24" s="4">
        <v>8.3133785699999994</v>
      </c>
      <c r="G24" s="4">
        <v>7.4068293699999996</v>
      </c>
      <c r="H24" s="4">
        <v>-10.904702490891101</v>
      </c>
    </row>
    <row r="25" spans="1:8" x14ac:dyDescent="0.35">
      <c r="A25" t="s">
        <v>186</v>
      </c>
      <c r="B25" s="4">
        <v>20.994438800000001</v>
      </c>
      <c r="C25" s="4">
        <v>21.346717940000001</v>
      </c>
      <c r="D25" s="4">
        <v>22.008969919999998</v>
      </c>
      <c r="E25" s="4">
        <v>23.32008862</v>
      </c>
      <c r="F25" s="4">
        <v>23.835032519999999</v>
      </c>
      <c r="G25" s="4">
        <v>23.709979619999999</v>
      </c>
      <c r="H25" s="4">
        <v>-0.52466007711575702</v>
      </c>
    </row>
    <row r="27" spans="1:8" x14ac:dyDescent="0.35">
      <c r="A27" s="2" t="s">
        <v>371</v>
      </c>
    </row>
    <row r="29" spans="1:8" x14ac:dyDescent="0.35">
      <c r="A29" s="3" t="s">
        <v>38</v>
      </c>
      <c r="B29" s="3" t="s">
        <v>3</v>
      </c>
      <c r="C29" s="3" t="s">
        <v>4</v>
      </c>
      <c r="D29" s="3" t="s">
        <v>5</v>
      </c>
      <c r="E29" s="3" t="s">
        <v>6</v>
      </c>
      <c r="F29" s="3" t="s">
        <v>7</v>
      </c>
      <c r="G29" s="3" t="s">
        <v>8</v>
      </c>
      <c r="H29" s="3" t="s">
        <v>9</v>
      </c>
    </row>
    <row r="30" spans="1:8" x14ac:dyDescent="0.35">
      <c r="A30" t="s">
        <v>39</v>
      </c>
      <c r="B30">
        <v>57.07</v>
      </c>
      <c r="C30">
        <v>54.34</v>
      </c>
      <c r="D30">
        <v>53.16</v>
      </c>
      <c r="E30">
        <v>49.9</v>
      </c>
      <c r="F30">
        <v>48.99</v>
      </c>
      <c r="G30">
        <v>50.18</v>
      </c>
      <c r="H30">
        <v>1.19</v>
      </c>
    </row>
    <row r="31" spans="1:8" x14ac:dyDescent="0.35">
      <c r="A31" t="s">
        <v>41</v>
      </c>
      <c r="B31">
        <v>11.58</v>
      </c>
      <c r="C31">
        <v>13.1</v>
      </c>
      <c r="D31">
        <v>14</v>
      </c>
      <c r="E31">
        <v>17.46</v>
      </c>
      <c r="F31">
        <v>22.14</v>
      </c>
      <c r="G31">
        <v>25.16</v>
      </c>
      <c r="H31">
        <v>3.02</v>
      </c>
    </row>
    <row r="32" spans="1:8" x14ac:dyDescent="0.35">
      <c r="A32" t="s">
        <v>51</v>
      </c>
      <c r="B32">
        <v>12.01</v>
      </c>
      <c r="C32">
        <v>12.91</v>
      </c>
      <c r="D32">
        <v>11.95</v>
      </c>
      <c r="E32">
        <v>11.2</v>
      </c>
      <c r="F32">
        <v>10.59</v>
      </c>
      <c r="G32">
        <v>10.130000000000001</v>
      </c>
      <c r="H32">
        <v>-0.45</v>
      </c>
    </row>
    <row r="33" spans="1:8" x14ac:dyDescent="0.35">
      <c r="A33" t="s">
        <v>40</v>
      </c>
      <c r="B33">
        <v>4.21</v>
      </c>
      <c r="C33">
        <v>5.34</v>
      </c>
      <c r="D33">
        <v>7.65</v>
      </c>
      <c r="E33">
        <v>8.9499999999999993</v>
      </c>
      <c r="F33">
        <v>9.1999999999999993</v>
      </c>
      <c r="G33">
        <v>7.21</v>
      </c>
      <c r="H33">
        <v>-1.99</v>
      </c>
    </row>
    <row r="34" spans="1:8" x14ac:dyDescent="0.35">
      <c r="A34" t="s">
        <v>372</v>
      </c>
      <c r="B34">
        <v>7.57</v>
      </c>
      <c r="C34">
        <v>7.32</v>
      </c>
      <c r="D34">
        <v>7.64</v>
      </c>
      <c r="E34">
        <v>7.6</v>
      </c>
      <c r="F34">
        <v>4.66</v>
      </c>
      <c r="G34">
        <v>2.64</v>
      </c>
      <c r="H34">
        <v>-2.02</v>
      </c>
    </row>
    <row r="35" spans="1:8" x14ac:dyDescent="0.35">
      <c r="A35" t="s">
        <v>43</v>
      </c>
      <c r="B35">
        <v>2.5</v>
      </c>
    </row>
    <row r="36" spans="1:8" x14ac:dyDescent="0.35">
      <c r="A36" t="s">
        <v>44</v>
      </c>
      <c r="B36">
        <v>5.0599999999999996</v>
      </c>
      <c r="C36">
        <v>6.99</v>
      </c>
      <c r="D36">
        <v>5.61</v>
      </c>
      <c r="E36">
        <v>4.8899999999999997</v>
      </c>
      <c r="F36">
        <v>4.42</v>
      </c>
      <c r="G36">
        <v>4.67</v>
      </c>
      <c r="H36">
        <v>0.25</v>
      </c>
    </row>
    <row r="38" spans="1:8" x14ac:dyDescent="0.35">
      <c r="A38" s="2" t="s">
        <v>373</v>
      </c>
    </row>
    <row r="40" spans="1:8" x14ac:dyDescent="0.35">
      <c r="A40" s="3" t="s">
        <v>2</v>
      </c>
      <c r="B40" s="3" t="s">
        <v>3</v>
      </c>
      <c r="C40" s="3" t="s">
        <v>4</v>
      </c>
      <c r="D40" s="3" t="s">
        <v>5</v>
      </c>
      <c r="E40" s="3" t="s">
        <v>6</v>
      </c>
      <c r="F40" s="3" t="s">
        <v>7</v>
      </c>
      <c r="G40" s="3" t="s">
        <v>8</v>
      </c>
      <c r="H40" s="3" t="s">
        <v>9</v>
      </c>
    </row>
    <row r="41" spans="1:8" x14ac:dyDescent="0.35">
      <c r="A41" t="s">
        <v>71</v>
      </c>
      <c r="B41">
        <v>370.35</v>
      </c>
      <c r="C41">
        <v>488.94</v>
      </c>
      <c r="D41">
        <v>743.92</v>
      </c>
      <c r="E41">
        <v>1387.56</v>
      </c>
      <c r="F41">
        <v>1804.26</v>
      </c>
      <c r="G41">
        <v>2165.02</v>
      </c>
      <c r="H41">
        <v>19.989999999999998</v>
      </c>
    </row>
    <row r="42" spans="1:8" x14ac:dyDescent="0.35">
      <c r="A42" t="s">
        <v>41</v>
      </c>
      <c r="B42">
        <v>23.33</v>
      </c>
      <c r="C42">
        <v>17.46</v>
      </c>
      <c r="D42">
        <v>41.31</v>
      </c>
      <c r="E42">
        <v>67.739999999999995</v>
      </c>
      <c r="F42">
        <v>73.08</v>
      </c>
      <c r="G42">
        <v>75.650000000000006</v>
      </c>
      <c r="H42">
        <v>2.57</v>
      </c>
    </row>
    <row r="43" spans="1:8" x14ac:dyDescent="0.35">
      <c r="A43" t="s">
        <v>39</v>
      </c>
      <c r="B43">
        <v>55.19</v>
      </c>
      <c r="C43">
        <v>63.19</v>
      </c>
      <c r="D43">
        <v>43.28</v>
      </c>
      <c r="E43">
        <v>23.11</v>
      </c>
      <c r="F43">
        <v>18.97</v>
      </c>
      <c r="G43">
        <v>17.48</v>
      </c>
      <c r="H43">
        <v>-1.49</v>
      </c>
    </row>
    <row r="44" spans="1:8" x14ac:dyDescent="0.35">
      <c r="A44" t="s">
        <v>40</v>
      </c>
      <c r="B44">
        <v>19.649999999999999</v>
      </c>
      <c r="C44">
        <v>17.07</v>
      </c>
      <c r="D44">
        <v>13.05</v>
      </c>
      <c r="E44">
        <v>7.57</v>
      </c>
      <c r="F44">
        <v>6.21</v>
      </c>
      <c r="G44">
        <v>5.26</v>
      </c>
      <c r="H44">
        <v>-0.95</v>
      </c>
    </row>
    <row r="45" spans="1:8" x14ac:dyDescent="0.35">
      <c r="A45" t="s">
        <v>44</v>
      </c>
      <c r="B45">
        <v>1.82</v>
      </c>
      <c r="C45">
        <v>2.2799999999999998</v>
      </c>
      <c r="D45">
        <v>2.36</v>
      </c>
      <c r="E45">
        <v>1.58</v>
      </c>
      <c r="F45">
        <v>1.75</v>
      </c>
      <c r="G45">
        <v>1.62</v>
      </c>
      <c r="H45">
        <v>-0.13</v>
      </c>
    </row>
    <row r="46" spans="1:8" x14ac:dyDescent="0.35">
      <c r="A46" t="s">
        <v>374</v>
      </c>
      <c r="B46">
        <v>159.21</v>
      </c>
      <c r="C46">
        <v>169.31</v>
      </c>
      <c r="D46">
        <v>404.96</v>
      </c>
      <c r="E46">
        <v>1045.6099999999999</v>
      </c>
      <c r="F46">
        <v>1431.05</v>
      </c>
      <c r="G46">
        <v>1752.2</v>
      </c>
      <c r="H46">
        <v>22.44</v>
      </c>
    </row>
    <row r="47" spans="1:8" x14ac:dyDescent="0.35">
      <c r="A47" t="s">
        <v>41</v>
      </c>
      <c r="B47">
        <v>54.28</v>
      </c>
      <c r="C47">
        <v>50.43</v>
      </c>
      <c r="D47">
        <v>75.900000000000006</v>
      </c>
      <c r="E47">
        <v>89.9</v>
      </c>
      <c r="F47">
        <v>92.14</v>
      </c>
      <c r="G47">
        <v>93.47</v>
      </c>
      <c r="H47">
        <v>1.33</v>
      </c>
    </row>
    <row r="48" spans="1:8" x14ac:dyDescent="0.35">
      <c r="A48" t="s">
        <v>40</v>
      </c>
      <c r="B48">
        <v>45.72</v>
      </c>
      <c r="C48">
        <v>49.3</v>
      </c>
      <c r="D48">
        <v>23.97</v>
      </c>
      <c r="E48">
        <v>10.050000000000001</v>
      </c>
      <c r="F48">
        <v>7.82</v>
      </c>
      <c r="G48">
        <v>6.5</v>
      </c>
      <c r="H48">
        <v>-1.33</v>
      </c>
    </row>
    <row r="49" spans="1:8" x14ac:dyDescent="0.35">
      <c r="A49" t="s">
        <v>44</v>
      </c>
      <c r="C49">
        <v>0.27</v>
      </c>
      <c r="D49">
        <v>0.13</v>
      </c>
      <c r="E49">
        <v>0.05</v>
      </c>
      <c r="F49">
        <v>0.04</v>
      </c>
      <c r="G49">
        <v>0.03</v>
      </c>
      <c r="H49">
        <v>-0.01</v>
      </c>
    </row>
    <row r="51" spans="1:8" x14ac:dyDescent="0.35">
      <c r="A51" s="2" t="s">
        <v>375</v>
      </c>
    </row>
    <row r="53" spans="1:8" x14ac:dyDescent="0.35">
      <c r="A53" s="3" t="s">
        <v>2</v>
      </c>
      <c r="B53" s="3" t="s">
        <v>3</v>
      </c>
      <c r="C53" s="3" t="s">
        <v>4</v>
      </c>
      <c r="D53" s="3" t="s">
        <v>5</v>
      </c>
      <c r="E53" s="3" t="s">
        <v>6</v>
      </c>
      <c r="F53" s="3" t="s">
        <v>7</v>
      </c>
      <c r="G53" s="3" t="s">
        <v>8</v>
      </c>
      <c r="H53" s="3" t="s">
        <v>9</v>
      </c>
    </row>
    <row r="54" spans="1:8" x14ac:dyDescent="0.35">
      <c r="A54" t="s">
        <v>27</v>
      </c>
      <c r="B54">
        <v>3275.86</v>
      </c>
      <c r="C54">
        <v>3793.53</v>
      </c>
      <c r="D54">
        <v>4548.57</v>
      </c>
      <c r="E54">
        <v>5446.29</v>
      </c>
      <c r="F54">
        <v>6138.1</v>
      </c>
      <c r="G54">
        <v>6445.86</v>
      </c>
      <c r="H54">
        <v>5.01</v>
      </c>
    </row>
    <row r="55" spans="1:8" x14ac:dyDescent="0.35">
      <c r="A55" t="s">
        <v>39</v>
      </c>
      <c r="B55">
        <v>45.81</v>
      </c>
      <c r="C55">
        <v>43.86</v>
      </c>
      <c r="D55">
        <v>39.14</v>
      </c>
      <c r="E55">
        <v>34.96</v>
      </c>
      <c r="F55">
        <v>32.200000000000003</v>
      </c>
      <c r="G55">
        <v>37.29</v>
      </c>
      <c r="H55">
        <v>5.09</v>
      </c>
    </row>
    <row r="56" spans="1:8" x14ac:dyDescent="0.35">
      <c r="A56" t="s">
        <v>41</v>
      </c>
      <c r="B56">
        <v>26.89</v>
      </c>
      <c r="C56">
        <v>25.6</v>
      </c>
      <c r="D56">
        <v>22.95</v>
      </c>
      <c r="E56">
        <v>25.74</v>
      </c>
      <c r="F56">
        <v>30.89</v>
      </c>
      <c r="G56">
        <v>34.69</v>
      </c>
      <c r="H56">
        <v>3.8</v>
      </c>
    </row>
    <row r="57" spans="1:8" x14ac:dyDescent="0.35">
      <c r="A57" t="s">
        <v>40</v>
      </c>
      <c r="B57">
        <v>26.99</v>
      </c>
      <c r="C57">
        <v>30.05</v>
      </c>
      <c r="D57">
        <v>37.04</v>
      </c>
      <c r="E57">
        <v>38.31</v>
      </c>
      <c r="F57">
        <v>35.72</v>
      </c>
      <c r="G57">
        <v>26.53</v>
      </c>
      <c r="H57">
        <v>-9.19</v>
      </c>
    </row>
    <row r="58" spans="1:8" x14ac:dyDescent="0.35">
      <c r="A58" t="s">
        <v>44</v>
      </c>
      <c r="B58">
        <v>0.3</v>
      </c>
      <c r="C58">
        <v>0.49</v>
      </c>
      <c r="D58">
        <v>0.87</v>
      </c>
      <c r="E58">
        <v>0.98</v>
      </c>
      <c r="F58">
        <v>1.19</v>
      </c>
      <c r="G58">
        <v>1.49</v>
      </c>
      <c r="H58">
        <v>0.3</v>
      </c>
    </row>
    <row r="59" spans="1:8" x14ac:dyDescent="0.35">
      <c r="A59" t="s">
        <v>374</v>
      </c>
      <c r="B59">
        <v>1765.17</v>
      </c>
      <c r="C59">
        <v>2111.35</v>
      </c>
      <c r="D59">
        <v>2734.83</v>
      </c>
      <c r="E59">
        <v>3495.65</v>
      </c>
      <c r="F59">
        <v>4095.74</v>
      </c>
      <c r="G59">
        <v>3953.39</v>
      </c>
      <c r="H59">
        <v>-3.48</v>
      </c>
    </row>
    <row r="60" spans="1:8" x14ac:dyDescent="0.35">
      <c r="A60" t="s">
        <v>41</v>
      </c>
      <c r="B60">
        <v>49.91</v>
      </c>
      <c r="C60">
        <v>45.99</v>
      </c>
      <c r="D60">
        <v>38.17</v>
      </c>
      <c r="E60">
        <v>40.11</v>
      </c>
      <c r="F60">
        <v>46.29</v>
      </c>
      <c r="G60">
        <v>56.56</v>
      </c>
      <c r="H60">
        <v>10.27</v>
      </c>
    </row>
    <row r="61" spans="1:8" x14ac:dyDescent="0.35">
      <c r="A61" t="s">
        <v>40</v>
      </c>
      <c r="B61">
        <v>50.09</v>
      </c>
      <c r="C61">
        <v>53.99</v>
      </c>
      <c r="D61">
        <v>61.6</v>
      </c>
      <c r="E61">
        <v>59.69</v>
      </c>
      <c r="F61">
        <v>53.54</v>
      </c>
      <c r="G61">
        <v>43.26</v>
      </c>
      <c r="H61">
        <v>-10.27</v>
      </c>
    </row>
    <row r="62" spans="1:8" x14ac:dyDescent="0.35">
      <c r="A62" t="s">
        <v>44</v>
      </c>
      <c r="C62">
        <v>0.02</v>
      </c>
      <c r="D62">
        <v>0.23</v>
      </c>
      <c r="E62">
        <v>0.2</v>
      </c>
      <c r="F62">
        <v>0.17</v>
      </c>
      <c r="G62">
        <v>0.18</v>
      </c>
      <c r="H62">
        <v>0.01</v>
      </c>
    </row>
    <row r="64" spans="1:8" x14ac:dyDescent="0.35">
      <c r="A64" s="2" t="s">
        <v>376</v>
      </c>
    </row>
    <row r="66" spans="1:8" x14ac:dyDescent="0.35">
      <c r="A66" s="3" t="s">
        <v>2</v>
      </c>
      <c r="B66" s="3" t="s">
        <v>3</v>
      </c>
      <c r="C66" s="3" t="s">
        <v>4</v>
      </c>
      <c r="D66" s="3" t="s">
        <v>5</v>
      </c>
      <c r="E66" s="3" t="s">
        <v>6</v>
      </c>
      <c r="F66" s="3" t="s">
        <v>7</v>
      </c>
      <c r="G66" s="3" t="s">
        <v>8</v>
      </c>
      <c r="H66" s="3" t="s">
        <v>9</v>
      </c>
    </row>
    <row r="67" spans="1:8" x14ac:dyDescent="0.35">
      <c r="A67" t="s">
        <v>27</v>
      </c>
      <c r="B67" s="4">
        <v>3275.8564000000001</v>
      </c>
      <c r="C67" s="4">
        <v>3793.53316</v>
      </c>
      <c r="D67" s="4">
        <v>4548.5727999999999</v>
      </c>
      <c r="E67" s="4">
        <v>5446.2895699999999</v>
      </c>
      <c r="F67" s="4">
        <v>6138.0952900000002</v>
      </c>
      <c r="G67" s="4">
        <v>6445.8561799999998</v>
      </c>
      <c r="H67" s="4">
        <v>5.0139477388269702</v>
      </c>
    </row>
    <row r="68" spans="1:8" x14ac:dyDescent="0.35">
      <c r="A68" t="s">
        <v>72</v>
      </c>
      <c r="B68" s="4"/>
      <c r="C68" s="4">
        <v>0</v>
      </c>
      <c r="D68" s="4">
        <v>5.3849999999999998</v>
      </c>
      <c r="E68" s="4">
        <v>6</v>
      </c>
      <c r="F68" s="4">
        <v>6.1550000000000002</v>
      </c>
      <c r="G68" s="4">
        <v>6.4770000000000003</v>
      </c>
      <c r="H68" s="4">
        <v>5.2315190901705897</v>
      </c>
    </row>
    <row r="69" spans="1:8" x14ac:dyDescent="0.35">
      <c r="A69" t="s">
        <v>73</v>
      </c>
      <c r="B69" s="4">
        <v>3275.8564000000001</v>
      </c>
      <c r="C69" s="4">
        <v>3793.53316</v>
      </c>
      <c r="D69" s="4">
        <v>4543.1877999999997</v>
      </c>
      <c r="E69" s="4">
        <v>5440.2895699999999</v>
      </c>
      <c r="F69" s="4">
        <v>6131.9402899999995</v>
      </c>
      <c r="G69" s="4">
        <v>6439.3791799999999</v>
      </c>
      <c r="H69" s="4">
        <v>5.0137293492791102</v>
      </c>
    </row>
    <row r="70" spans="1:8" x14ac:dyDescent="0.35">
      <c r="A70" t="s">
        <v>74</v>
      </c>
      <c r="B70" s="4">
        <v>265.54430000000002</v>
      </c>
      <c r="C70" s="4">
        <v>392.12455999999997</v>
      </c>
      <c r="D70" s="4">
        <v>496.74392999999998</v>
      </c>
      <c r="E70" s="4">
        <v>613.44425000000001</v>
      </c>
      <c r="F70" s="4">
        <v>697.78584000000001</v>
      </c>
      <c r="G70" s="4">
        <v>809.70462999999995</v>
      </c>
      <c r="H70" s="4">
        <v>16.039131719841102</v>
      </c>
    </row>
    <row r="71" spans="1:8" x14ac:dyDescent="0.35">
      <c r="A71" t="s">
        <v>75</v>
      </c>
      <c r="B71" s="4">
        <v>3010.3121000000001</v>
      </c>
      <c r="C71" s="4">
        <v>3401.4086000000002</v>
      </c>
      <c r="D71" s="4">
        <v>4046.4438700000001</v>
      </c>
      <c r="E71" s="4">
        <v>4826.8453200000004</v>
      </c>
      <c r="F71" s="4">
        <v>5434.15445</v>
      </c>
      <c r="G71" s="4">
        <v>5629.6745499999997</v>
      </c>
      <c r="H71" s="4">
        <v>3.5979856995047399</v>
      </c>
    </row>
    <row r="72" spans="1:8" x14ac:dyDescent="0.35">
      <c r="A72" t="s">
        <v>374</v>
      </c>
      <c r="B72" s="4">
        <v>1765.1690000000001</v>
      </c>
      <c r="C72" s="4">
        <v>2111.3510000000001</v>
      </c>
      <c r="D72" s="4">
        <v>2734.8319999999999</v>
      </c>
      <c r="E72" s="4">
        <v>3495.654</v>
      </c>
      <c r="F72" s="4">
        <v>4095.7359999999999</v>
      </c>
      <c r="G72" s="4">
        <v>3953.3890000000001</v>
      </c>
      <c r="H72" s="4">
        <v>-3.47549256104397</v>
      </c>
    </row>
    <row r="73" spans="1:8" x14ac:dyDescent="0.35">
      <c r="A73" t="s">
        <v>72</v>
      </c>
      <c r="B73" s="4"/>
      <c r="C73" s="4">
        <v>0</v>
      </c>
      <c r="D73" s="4">
        <v>5.3849999999999998</v>
      </c>
      <c r="E73" s="4">
        <v>6</v>
      </c>
      <c r="F73" s="4">
        <v>6.0339999999999998</v>
      </c>
      <c r="G73" s="4">
        <v>6.032</v>
      </c>
      <c r="H73" s="4">
        <v>-3.3145508783560797E-2</v>
      </c>
    </row>
    <row r="74" spans="1:8" x14ac:dyDescent="0.35">
      <c r="A74" t="s">
        <v>73</v>
      </c>
      <c r="B74" s="4">
        <v>1765.1690000000001</v>
      </c>
      <c r="C74" s="4">
        <v>2111.3510000000001</v>
      </c>
      <c r="D74" s="4">
        <v>2729.4470000000001</v>
      </c>
      <c r="E74" s="4">
        <v>3489.654</v>
      </c>
      <c r="F74" s="4">
        <v>4089.7020000000002</v>
      </c>
      <c r="G74" s="4">
        <v>3947.357</v>
      </c>
      <c r="H74" s="4">
        <v>-3.4805714450588301</v>
      </c>
    </row>
    <row r="75" spans="1:8" x14ac:dyDescent="0.35">
      <c r="A75" t="s">
        <v>74</v>
      </c>
      <c r="B75" s="4">
        <v>234.16300000000001</v>
      </c>
      <c r="C75" s="4">
        <v>328.596</v>
      </c>
      <c r="D75" s="4">
        <v>397.97399999999999</v>
      </c>
      <c r="E75" s="4">
        <v>465.29899999999998</v>
      </c>
      <c r="F75" s="4">
        <v>494.88900000000001</v>
      </c>
      <c r="G75" s="4">
        <v>547.27200000000005</v>
      </c>
      <c r="H75" s="4">
        <v>10.584797803143699</v>
      </c>
    </row>
    <row r="76" spans="1:8" x14ac:dyDescent="0.35">
      <c r="A76" t="s">
        <v>75</v>
      </c>
      <c r="B76" s="4">
        <v>1531.0060000000001</v>
      </c>
      <c r="C76" s="4">
        <v>1782.7550000000001</v>
      </c>
      <c r="D76" s="4">
        <v>2331.473</v>
      </c>
      <c r="E76" s="4">
        <v>3024.355</v>
      </c>
      <c r="F76" s="4">
        <v>3594.8130000000001</v>
      </c>
      <c r="G76" s="4">
        <v>3400.085</v>
      </c>
      <c r="H76" s="4">
        <v>-5.4169159842250503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V124"/>
  <sheetViews>
    <sheetView topLeftCell="A124" workbookViewId="0">
      <selection activeCell="H19" sqref="H19:I20"/>
    </sheetView>
  </sheetViews>
  <sheetFormatPr defaultColWidth="10.90625" defaultRowHeight="14.5" x14ac:dyDescent="0.35"/>
  <cols>
    <col min="1" max="1" width="37.6328125" customWidth="1"/>
    <col min="2" max="2" width="15.26953125" customWidth="1"/>
  </cols>
  <sheetData>
    <row r="1" spans="1:100" x14ac:dyDescent="0.35">
      <c r="A1" s="1" t="s">
        <v>377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378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242</v>
      </c>
      <c r="B6">
        <v>42</v>
      </c>
      <c r="C6">
        <v>41</v>
      </c>
      <c r="D6">
        <v>39</v>
      </c>
      <c r="E6">
        <v>39</v>
      </c>
      <c r="F6">
        <v>38</v>
      </c>
      <c r="G6">
        <v>39</v>
      </c>
      <c r="H6">
        <v>1</v>
      </c>
    </row>
    <row r="7" spans="1:100" x14ac:dyDescent="0.35">
      <c r="A7" t="s">
        <v>379</v>
      </c>
      <c r="B7">
        <v>26</v>
      </c>
      <c r="C7">
        <v>25</v>
      </c>
      <c r="D7">
        <v>24</v>
      </c>
      <c r="E7">
        <v>24</v>
      </c>
      <c r="F7">
        <v>22</v>
      </c>
      <c r="G7">
        <v>26</v>
      </c>
      <c r="H7">
        <v>4</v>
      </c>
    </row>
    <row r="8" spans="1:100" x14ac:dyDescent="0.35">
      <c r="A8" t="s">
        <v>380</v>
      </c>
      <c r="B8">
        <v>26</v>
      </c>
      <c r="C8">
        <v>27</v>
      </c>
      <c r="D8">
        <v>27</v>
      </c>
      <c r="E8">
        <v>27</v>
      </c>
      <c r="F8">
        <v>26</v>
      </c>
      <c r="G8">
        <v>26</v>
      </c>
      <c r="H8">
        <v>0</v>
      </c>
    </row>
    <row r="10" spans="1:100" x14ac:dyDescent="0.35">
      <c r="A10" s="2" t="s">
        <v>381</v>
      </c>
    </row>
    <row r="12" spans="1:100" x14ac:dyDescent="0.35">
      <c r="A12" s="3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9</v>
      </c>
    </row>
    <row r="13" spans="1:100" x14ac:dyDescent="0.35">
      <c r="A13" t="s">
        <v>382</v>
      </c>
      <c r="B13" s="4">
        <v>304.94499999999999</v>
      </c>
      <c r="C13" s="4">
        <v>311.17899999999997</v>
      </c>
      <c r="D13" s="4">
        <v>320.815</v>
      </c>
      <c r="E13" s="4">
        <v>327.53699999999998</v>
      </c>
      <c r="F13" s="4">
        <v>319.98099999999999</v>
      </c>
      <c r="G13" s="4">
        <v>313.24700000000001</v>
      </c>
      <c r="H13" s="4">
        <v>-2.10449995468481</v>
      </c>
    </row>
    <row r="14" spans="1:100" x14ac:dyDescent="0.35">
      <c r="A14" t="s">
        <v>383</v>
      </c>
      <c r="B14" s="4">
        <v>288.334</v>
      </c>
      <c r="C14" s="4">
        <v>307.20299999999997</v>
      </c>
      <c r="D14" s="4">
        <v>317.07100000000003</v>
      </c>
      <c r="E14" s="4">
        <v>324.41699999999997</v>
      </c>
      <c r="F14" s="4">
        <v>317.76299999999998</v>
      </c>
      <c r="G14" s="4">
        <v>311.80399999999997</v>
      </c>
      <c r="H14" s="4">
        <v>-1.8752969980771801</v>
      </c>
    </row>
    <row r="15" spans="1:100" x14ac:dyDescent="0.35">
      <c r="A15" t="s">
        <v>384</v>
      </c>
      <c r="B15" s="4">
        <v>16.611000000000001</v>
      </c>
      <c r="C15" s="4">
        <v>3.976</v>
      </c>
      <c r="D15" s="4">
        <v>3.7440000000000002</v>
      </c>
      <c r="E15" s="4">
        <v>3.12</v>
      </c>
      <c r="F15" s="4">
        <v>2.218</v>
      </c>
      <c r="G15" s="4">
        <v>1.4430000000000001</v>
      </c>
      <c r="H15" s="4">
        <v>-34.941388638413002</v>
      </c>
    </row>
    <row r="16" spans="1:100" x14ac:dyDescent="0.35">
      <c r="A16" t="s">
        <v>385</v>
      </c>
      <c r="B16" s="4">
        <v>312.99700000000001</v>
      </c>
      <c r="C16" s="4">
        <v>286.11799999999999</v>
      </c>
      <c r="D16" s="4">
        <v>252.54499999999999</v>
      </c>
      <c r="E16" s="4">
        <v>235.08500000000001</v>
      </c>
      <c r="F16" s="4">
        <v>170.01499999999999</v>
      </c>
      <c r="G16" s="4">
        <v>149.79300000000001</v>
      </c>
      <c r="H16" s="4">
        <v>-11.894244625474199</v>
      </c>
    </row>
    <row r="17" spans="1:8" x14ac:dyDescent="0.35">
      <c r="A17" t="s">
        <v>386</v>
      </c>
      <c r="B17" s="4">
        <v>216.874</v>
      </c>
      <c r="C17" s="4">
        <v>207.41</v>
      </c>
      <c r="D17" s="4">
        <v>193.73500000000001</v>
      </c>
      <c r="E17" s="4">
        <v>187.886</v>
      </c>
      <c r="F17" s="4">
        <v>136.27500000000001</v>
      </c>
      <c r="G17" s="4">
        <v>116.285</v>
      </c>
      <c r="H17" s="4">
        <v>-14.6688680975968</v>
      </c>
    </row>
    <row r="18" spans="1:8" x14ac:dyDescent="0.35">
      <c r="A18" t="s">
        <v>387</v>
      </c>
      <c r="B18" s="4">
        <v>51.975000000000001</v>
      </c>
      <c r="C18" s="4">
        <v>51.664999999999999</v>
      </c>
      <c r="D18" s="4">
        <v>46.183999999999997</v>
      </c>
      <c r="E18" s="4">
        <v>36.281999999999996</v>
      </c>
      <c r="F18" s="4">
        <v>30.227</v>
      </c>
      <c r="G18" s="4">
        <v>25.657</v>
      </c>
      <c r="H18" s="4">
        <v>-15.1189334039104</v>
      </c>
    </row>
    <row r="19" spans="1:8" x14ac:dyDescent="0.35">
      <c r="A19" t="s">
        <v>388</v>
      </c>
      <c r="B19" s="4">
        <v>7.4119999999999999</v>
      </c>
      <c r="C19" s="4">
        <v>6.4589999999999996</v>
      </c>
      <c r="D19" s="4">
        <v>5.2039999999999997</v>
      </c>
      <c r="E19" s="4">
        <v>4.0890000000000004</v>
      </c>
      <c r="F19" s="4">
        <v>3.1739999999999999</v>
      </c>
      <c r="G19" s="4">
        <v>2.294</v>
      </c>
      <c r="H19" s="51">
        <v>-27.7252678008822</v>
      </c>
    </row>
    <row r="20" spans="1:8" x14ac:dyDescent="0.35">
      <c r="A20" t="s">
        <v>119</v>
      </c>
      <c r="B20" s="4">
        <v>677.59699999999998</v>
      </c>
      <c r="C20" s="4">
        <v>655.42100000000005</v>
      </c>
      <c r="D20" s="4">
        <v>624.74800000000005</v>
      </c>
      <c r="E20" s="4">
        <v>602.99300000000005</v>
      </c>
      <c r="F20" s="4">
        <v>523.39700000000005</v>
      </c>
      <c r="G20" s="4">
        <v>490.99099999999999</v>
      </c>
      <c r="H20" s="51">
        <v>-6.1914760688349304</v>
      </c>
    </row>
    <row r="22" spans="1:8" x14ac:dyDescent="0.35">
      <c r="A22" s="2" t="s">
        <v>389</v>
      </c>
    </row>
    <row r="24" spans="1:8" x14ac:dyDescent="0.35">
      <c r="A24" s="3" t="s">
        <v>2</v>
      </c>
      <c r="B24" s="3" t="s">
        <v>3</v>
      </c>
      <c r="C24" s="3" t="s">
        <v>4</v>
      </c>
      <c r="D24" s="3" t="s">
        <v>5</v>
      </c>
      <c r="E24" s="3" t="s">
        <v>6</v>
      </c>
      <c r="F24" s="3" t="s">
        <v>7</v>
      </c>
      <c r="G24" s="3" t="s">
        <v>8</v>
      </c>
      <c r="H24" s="3" t="s">
        <v>9</v>
      </c>
    </row>
    <row r="25" spans="1:8" x14ac:dyDescent="0.35">
      <c r="A25" t="s">
        <v>382</v>
      </c>
      <c r="B25" s="4">
        <v>45.003888742128403</v>
      </c>
      <c r="C25" s="4">
        <v>47.477728055707701</v>
      </c>
      <c r="D25" s="4">
        <v>51.351104765441399</v>
      </c>
      <c r="E25" s="4">
        <v>54.318541011255498</v>
      </c>
      <c r="F25" s="4">
        <v>61.135428747203399</v>
      </c>
      <c r="G25" s="4">
        <v>63.798929104606799</v>
      </c>
      <c r="H25" s="4">
        <v>2.6635003574034402</v>
      </c>
    </row>
    <row r="26" spans="1:8" x14ac:dyDescent="0.35">
      <c r="A26" t="s">
        <v>385</v>
      </c>
      <c r="B26" s="4">
        <v>46.192205691583602</v>
      </c>
      <c r="C26" s="4">
        <v>43.654078828722298</v>
      </c>
      <c r="D26" s="4">
        <v>40.423498754697903</v>
      </c>
      <c r="E26" s="4">
        <v>38.986356392196903</v>
      </c>
      <c r="F26" s="4">
        <v>32.482990922760401</v>
      </c>
      <c r="G26" s="4">
        <v>30.508298522783502</v>
      </c>
      <c r="H26" s="4">
        <v>-1.97469239997684</v>
      </c>
    </row>
    <row r="27" spans="1:8" x14ac:dyDescent="0.35">
      <c r="A27" t="s">
        <v>387</v>
      </c>
      <c r="B27" s="4">
        <v>7.6704885057047196</v>
      </c>
      <c r="C27" s="4">
        <v>7.8827196565261097</v>
      </c>
      <c r="D27" s="4">
        <v>7.3924206239955996</v>
      </c>
      <c r="E27" s="4">
        <v>6.0169852718024899</v>
      </c>
      <c r="F27" s="4">
        <v>5.7751572897819399</v>
      </c>
      <c r="G27" s="4">
        <v>5.22555403255864</v>
      </c>
      <c r="H27" s="4">
        <v>-0.54960325722330206</v>
      </c>
    </row>
    <row r="28" spans="1:8" x14ac:dyDescent="0.35">
      <c r="A28" t="s">
        <v>388</v>
      </c>
      <c r="B28" s="4">
        <v>1.0938655277399401</v>
      </c>
      <c r="C28" s="4">
        <v>0.98547345904388195</v>
      </c>
      <c r="D28" s="4">
        <v>0.83297585586508505</v>
      </c>
      <c r="E28" s="4">
        <v>0.67811732474506303</v>
      </c>
      <c r="F28" s="4">
        <v>0.60642304025433902</v>
      </c>
      <c r="G28" s="4">
        <v>0.46721834005104002</v>
      </c>
      <c r="H28" s="4">
        <v>-0.139204700203299</v>
      </c>
    </row>
    <row r="30" spans="1:8" x14ac:dyDescent="0.35">
      <c r="A30" s="2" t="s">
        <v>390</v>
      </c>
    </row>
    <row r="32" spans="1:8" x14ac:dyDescent="0.35">
      <c r="A32" s="3" t="s">
        <v>38</v>
      </c>
      <c r="B32" s="3" t="s">
        <v>3</v>
      </c>
      <c r="C32" s="3" t="s">
        <v>4</v>
      </c>
      <c r="D32" s="3" t="s">
        <v>5</v>
      </c>
      <c r="E32" s="3" t="s">
        <v>6</v>
      </c>
      <c r="F32" s="3" t="s">
        <v>7</v>
      </c>
      <c r="G32" s="3" t="s">
        <v>8</v>
      </c>
      <c r="H32" s="3" t="s">
        <v>9</v>
      </c>
    </row>
    <row r="33" spans="1:8" x14ac:dyDescent="0.35">
      <c r="A33" t="s">
        <v>39</v>
      </c>
      <c r="B33" s="4">
        <v>37.14</v>
      </c>
      <c r="C33" s="4">
        <v>38.72</v>
      </c>
      <c r="D33" s="4">
        <v>40.270000000000003</v>
      </c>
      <c r="E33" s="4">
        <v>42.16</v>
      </c>
      <c r="F33" s="4">
        <v>48.34</v>
      </c>
      <c r="G33" s="4">
        <v>50.28</v>
      </c>
      <c r="H33" s="4">
        <v>1.93</v>
      </c>
    </row>
    <row r="34" spans="1:8" x14ac:dyDescent="0.35">
      <c r="A34" t="s">
        <v>42</v>
      </c>
      <c r="B34" s="4">
        <v>18.7</v>
      </c>
      <c r="C34" s="4">
        <v>18.73</v>
      </c>
      <c r="D34" s="4">
        <v>18.8</v>
      </c>
      <c r="E34" s="4">
        <v>18.88</v>
      </c>
      <c r="F34" s="4">
        <v>11.87</v>
      </c>
      <c r="G34" s="4">
        <v>11.13</v>
      </c>
      <c r="H34" s="4">
        <v>-0.74</v>
      </c>
    </row>
    <row r="35" spans="1:8" x14ac:dyDescent="0.35">
      <c r="A35" t="s">
        <v>55</v>
      </c>
      <c r="B35" s="4">
        <v>8.76</v>
      </c>
      <c r="C35" s="4">
        <v>8.34</v>
      </c>
      <c r="D35" s="4">
        <v>7.62</v>
      </c>
      <c r="E35" s="4">
        <v>7.1</v>
      </c>
      <c r="F35" s="4">
        <v>7.34</v>
      </c>
      <c r="G35" s="4">
        <v>7.03</v>
      </c>
      <c r="H35" s="4">
        <v>-0.3</v>
      </c>
    </row>
    <row r="36" spans="1:8" x14ac:dyDescent="0.35">
      <c r="A36" t="s">
        <v>53</v>
      </c>
      <c r="B36" s="4">
        <v>8.49</v>
      </c>
      <c r="C36" s="4">
        <v>8.35</v>
      </c>
      <c r="D36" s="4">
        <v>8.0299999999999994</v>
      </c>
      <c r="E36" s="4">
        <v>7.88</v>
      </c>
      <c r="F36" s="4">
        <v>7.24</v>
      </c>
      <c r="G36" s="4">
        <v>6.9</v>
      </c>
      <c r="H36" s="4">
        <v>-0.33</v>
      </c>
    </row>
    <row r="37" spans="1:8" x14ac:dyDescent="0.35">
      <c r="A37" t="s">
        <v>41</v>
      </c>
      <c r="B37" s="4"/>
      <c r="C37" s="4">
        <v>7.88</v>
      </c>
      <c r="D37" s="4">
        <v>7.39</v>
      </c>
      <c r="E37" s="4">
        <v>6.02</v>
      </c>
      <c r="F37" s="4">
        <v>5.78</v>
      </c>
      <c r="G37" s="4">
        <v>5.23</v>
      </c>
      <c r="H37" s="4">
        <v>-0.55000000000000004</v>
      </c>
    </row>
    <row r="38" spans="1:8" x14ac:dyDescent="0.35">
      <c r="A38" t="s">
        <v>314</v>
      </c>
      <c r="B38" s="4">
        <v>6.93</v>
      </c>
      <c r="C38" s="4">
        <v>7.14</v>
      </c>
      <c r="D38" s="4">
        <v>7.32</v>
      </c>
      <c r="E38" s="4">
        <v>7.48</v>
      </c>
      <c r="F38" s="4">
        <v>8.3000000000000007</v>
      </c>
      <c r="G38" s="4">
        <v>4.01</v>
      </c>
      <c r="H38" s="4">
        <v>-4.29</v>
      </c>
    </row>
    <row r="39" spans="1:8" x14ac:dyDescent="0.35">
      <c r="A39" t="s">
        <v>315</v>
      </c>
      <c r="B39" s="4"/>
      <c r="C39" s="4"/>
      <c r="D39" s="4"/>
      <c r="E39" s="4"/>
      <c r="F39" s="4"/>
      <c r="G39" s="4">
        <v>3.86</v>
      </c>
      <c r="H39" s="4"/>
    </row>
    <row r="40" spans="1:8" x14ac:dyDescent="0.35">
      <c r="A40" t="s">
        <v>391</v>
      </c>
      <c r="B40" s="4">
        <v>7.67</v>
      </c>
      <c r="C40" s="4"/>
      <c r="D40" s="4"/>
      <c r="E40" s="4"/>
      <c r="F40" s="4"/>
      <c r="G40" s="4"/>
      <c r="H40" s="4"/>
    </row>
    <row r="41" spans="1:8" x14ac:dyDescent="0.35">
      <c r="A41" t="s">
        <v>44</v>
      </c>
      <c r="B41" s="4">
        <v>12.31</v>
      </c>
      <c r="C41" s="4">
        <v>10.84</v>
      </c>
      <c r="D41" s="4">
        <v>10.58</v>
      </c>
      <c r="E41" s="4">
        <v>10.49</v>
      </c>
      <c r="F41" s="4">
        <v>11.13</v>
      </c>
      <c r="G41" s="4">
        <v>11.56</v>
      </c>
      <c r="H41" s="4">
        <v>0.42</v>
      </c>
    </row>
    <row r="43" spans="1:8" x14ac:dyDescent="0.35">
      <c r="A43" s="2" t="s">
        <v>392</v>
      </c>
    </row>
    <row r="45" spans="1:8" x14ac:dyDescent="0.35">
      <c r="A45" s="3" t="s">
        <v>38</v>
      </c>
      <c r="B45" s="3" t="s">
        <v>3</v>
      </c>
      <c r="C45" s="3" t="s">
        <v>4</v>
      </c>
      <c r="D45" s="3" t="s">
        <v>5</v>
      </c>
      <c r="E45" s="3" t="s">
        <v>6</v>
      </c>
      <c r="F45" s="3" t="s">
        <v>7</v>
      </c>
      <c r="G45" s="3" t="s">
        <v>8</v>
      </c>
      <c r="H45" s="3" t="s">
        <v>9</v>
      </c>
    </row>
    <row r="46" spans="1:8" x14ac:dyDescent="0.35">
      <c r="A46" t="s">
        <v>42</v>
      </c>
      <c r="B46" s="4">
        <v>36.5</v>
      </c>
      <c r="C46" s="4">
        <v>37.1</v>
      </c>
      <c r="D46" s="4">
        <v>40.450000000000003</v>
      </c>
      <c r="E46" s="4">
        <v>43.05</v>
      </c>
      <c r="F46" s="4">
        <v>30.75</v>
      </c>
      <c r="G46" s="4">
        <v>29.71</v>
      </c>
      <c r="H46" s="4">
        <v>-1.03</v>
      </c>
    </row>
    <row r="47" spans="1:8" x14ac:dyDescent="0.35">
      <c r="A47" t="s">
        <v>53</v>
      </c>
      <c r="B47" s="4">
        <v>16.98</v>
      </c>
      <c r="C47" s="4">
        <v>17.309999999999999</v>
      </c>
      <c r="D47" s="4">
        <v>17.61</v>
      </c>
      <c r="E47" s="4">
        <v>17.5</v>
      </c>
      <c r="F47" s="4">
        <v>22.27</v>
      </c>
      <c r="G47" s="4">
        <v>22.62</v>
      </c>
      <c r="H47" s="4">
        <v>0.34</v>
      </c>
    </row>
    <row r="48" spans="1:8" x14ac:dyDescent="0.35">
      <c r="A48" t="s">
        <v>55</v>
      </c>
      <c r="B48" s="4">
        <v>16.75</v>
      </c>
      <c r="C48" s="4">
        <v>16.53</v>
      </c>
      <c r="D48" s="4">
        <v>15.9</v>
      </c>
      <c r="E48" s="4">
        <v>14.97</v>
      </c>
      <c r="F48" s="4">
        <v>18.48</v>
      </c>
      <c r="G48" s="4">
        <v>18.21</v>
      </c>
      <c r="H48" s="4">
        <v>-0.27</v>
      </c>
    </row>
    <row r="49" spans="1:8" x14ac:dyDescent="0.35">
      <c r="A49" t="s">
        <v>314</v>
      </c>
      <c r="B49" s="4">
        <v>15</v>
      </c>
      <c r="C49" s="4">
        <v>13.77</v>
      </c>
      <c r="D49" s="4">
        <v>10.73</v>
      </c>
      <c r="E49" s="4">
        <v>9.49</v>
      </c>
      <c r="F49" s="4">
        <v>11.28</v>
      </c>
      <c r="G49" s="4">
        <v>5.94</v>
      </c>
      <c r="H49" s="4">
        <v>-5.34</v>
      </c>
    </row>
    <row r="50" spans="1:8" x14ac:dyDescent="0.35">
      <c r="A50" t="s">
        <v>315</v>
      </c>
      <c r="B50" s="4"/>
      <c r="C50" s="4"/>
      <c r="D50" s="4"/>
      <c r="E50" s="4"/>
      <c r="F50" s="4"/>
      <c r="G50" s="4">
        <v>4.16</v>
      </c>
      <c r="H50" s="4"/>
    </row>
    <row r="51" spans="1:8" x14ac:dyDescent="0.35">
      <c r="A51" t="s">
        <v>393</v>
      </c>
      <c r="B51" s="4">
        <v>2.39</v>
      </c>
      <c r="C51" s="4">
        <v>2.5299999999999998</v>
      </c>
      <c r="D51" s="4">
        <v>2.73</v>
      </c>
      <c r="E51" s="4">
        <v>2.77</v>
      </c>
      <c r="F51" s="4">
        <v>3.63</v>
      </c>
      <c r="G51" s="4">
        <v>3.89</v>
      </c>
      <c r="H51" s="4">
        <v>0.26</v>
      </c>
    </row>
    <row r="52" spans="1:8" x14ac:dyDescent="0.35">
      <c r="A52" t="s">
        <v>394</v>
      </c>
      <c r="B52" s="4"/>
      <c r="C52" s="4"/>
      <c r="D52" s="4">
        <v>2.1</v>
      </c>
      <c r="E52" s="4"/>
      <c r="F52" s="4">
        <v>2.42</v>
      </c>
      <c r="G52" s="4">
        <v>2.52</v>
      </c>
      <c r="H52" s="4">
        <v>0.1</v>
      </c>
    </row>
    <row r="53" spans="1:8" x14ac:dyDescent="0.35">
      <c r="A53" t="s">
        <v>395</v>
      </c>
      <c r="B53" s="4"/>
      <c r="C53" s="4"/>
      <c r="D53" s="4"/>
      <c r="E53" s="4"/>
      <c r="F53" s="4"/>
      <c r="G53" s="4">
        <v>2.09</v>
      </c>
      <c r="H53" s="4"/>
    </row>
    <row r="54" spans="1:8" x14ac:dyDescent="0.35">
      <c r="A54" t="s">
        <v>44</v>
      </c>
      <c r="B54" s="4">
        <v>12.38</v>
      </c>
      <c r="C54" s="4">
        <v>12.77</v>
      </c>
      <c r="D54" s="4">
        <v>10.48</v>
      </c>
      <c r="E54" s="4">
        <v>12.22</v>
      </c>
      <c r="F54" s="4">
        <v>11.17</v>
      </c>
      <c r="G54" s="4">
        <v>10.86</v>
      </c>
      <c r="H54" s="4">
        <v>-0.32</v>
      </c>
    </row>
    <row r="56" spans="1:8" x14ac:dyDescent="0.35">
      <c r="A56" s="2" t="s">
        <v>396</v>
      </c>
    </row>
    <row r="58" spans="1:8" x14ac:dyDescent="0.35">
      <c r="A58" s="3" t="s">
        <v>38</v>
      </c>
      <c r="B58" s="3" t="s">
        <v>3</v>
      </c>
      <c r="C58" s="3" t="s">
        <v>4</v>
      </c>
      <c r="D58" s="3" t="s">
        <v>5</v>
      </c>
      <c r="E58" s="3" t="s">
        <v>6</v>
      </c>
      <c r="F58" s="3" t="s">
        <v>7</v>
      </c>
      <c r="G58" s="3" t="s">
        <v>8</v>
      </c>
      <c r="H58" s="3" t="s">
        <v>9</v>
      </c>
    </row>
    <row r="59" spans="1:8" x14ac:dyDescent="0.35">
      <c r="A59" t="s">
        <v>39</v>
      </c>
      <c r="B59" s="4">
        <v>82.54</v>
      </c>
      <c r="C59" s="4">
        <v>81.56</v>
      </c>
      <c r="D59" s="4">
        <v>78.41</v>
      </c>
      <c r="E59" s="4">
        <v>77.61</v>
      </c>
      <c r="F59" s="4">
        <v>79.08</v>
      </c>
      <c r="G59" s="4">
        <v>78.8</v>
      </c>
      <c r="H59" s="4">
        <v>-0.27</v>
      </c>
    </row>
    <row r="60" spans="1:8" x14ac:dyDescent="0.35">
      <c r="A60" t="s">
        <v>315</v>
      </c>
      <c r="B60" s="4"/>
      <c r="C60" s="4"/>
      <c r="D60" s="4"/>
      <c r="E60" s="4"/>
      <c r="F60" s="4"/>
      <c r="G60" s="4">
        <v>4.07</v>
      </c>
      <c r="H60" s="4"/>
    </row>
    <row r="61" spans="1:8" x14ac:dyDescent="0.35">
      <c r="A61" t="s">
        <v>314</v>
      </c>
      <c r="B61" s="4"/>
      <c r="C61" s="4">
        <v>2.38</v>
      </c>
      <c r="D61" s="4">
        <v>5.8</v>
      </c>
      <c r="E61" s="4">
        <v>6.96</v>
      </c>
      <c r="F61" s="4">
        <v>7.59</v>
      </c>
      <c r="G61" s="4">
        <v>3.45</v>
      </c>
      <c r="H61" s="4">
        <v>-4.1399999999999997</v>
      </c>
    </row>
    <row r="62" spans="1:8" x14ac:dyDescent="0.35">
      <c r="A62" t="s">
        <v>42</v>
      </c>
      <c r="B62" s="4">
        <v>2.35</v>
      </c>
      <c r="C62" s="4">
        <v>3.82</v>
      </c>
      <c r="D62" s="4">
        <v>3.59</v>
      </c>
      <c r="E62" s="4">
        <v>2.95</v>
      </c>
      <c r="F62" s="4">
        <v>2.3199999999999998</v>
      </c>
      <c r="G62" s="4">
        <v>2.65</v>
      </c>
      <c r="H62" s="4">
        <v>0.33</v>
      </c>
    </row>
    <row r="63" spans="1:8" x14ac:dyDescent="0.35">
      <c r="A63" t="s">
        <v>238</v>
      </c>
      <c r="B63" s="4">
        <v>3.52</v>
      </c>
      <c r="C63" s="4">
        <v>3.32</v>
      </c>
      <c r="D63" s="4">
        <v>3.07</v>
      </c>
      <c r="E63" s="4">
        <v>2.84</v>
      </c>
      <c r="F63" s="4">
        <v>2.67</v>
      </c>
      <c r="G63" s="4">
        <v>2.57</v>
      </c>
      <c r="H63" s="4">
        <v>-0.09</v>
      </c>
    </row>
    <row r="64" spans="1:8" x14ac:dyDescent="0.35">
      <c r="A64" t="s">
        <v>55</v>
      </c>
      <c r="B64" s="4"/>
      <c r="C64" s="4"/>
      <c r="D64" s="4"/>
      <c r="E64" s="4"/>
      <c r="F64" s="4"/>
      <c r="G64" s="4">
        <v>2.16</v>
      </c>
      <c r="H64" s="4"/>
    </row>
    <row r="65" spans="1:8" x14ac:dyDescent="0.35">
      <c r="A65" t="s">
        <v>316</v>
      </c>
      <c r="B65" s="4"/>
      <c r="C65" s="4"/>
      <c r="D65" s="4"/>
      <c r="E65" s="4"/>
      <c r="F65" s="4">
        <v>2.02</v>
      </c>
      <c r="G65" s="4">
        <v>2.09</v>
      </c>
      <c r="H65" s="4">
        <v>7.0000000000000007E-2</v>
      </c>
    </row>
    <row r="66" spans="1:8" x14ac:dyDescent="0.35">
      <c r="A66" t="s">
        <v>43</v>
      </c>
      <c r="B66" s="4">
        <v>4.0199999999999996</v>
      </c>
      <c r="C66" s="4"/>
      <c r="D66" s="4"/>
      <c r="E66" s="4"/>
      <c r="F66" s="4"/>
      <c r="G66" s="4"/>
      <c r="H66" s="4"/>
    </row>
    <row r="67" spans="1:8" x14ac:dyDescent="0.35">
      <c r="A67" t="s">
        <v>44</v>
      </c>
      <c r="B67" s="4">
        <v>7.57</v>
      </c>
      <c r="C67" s="4">
        <v>8.91</v>
      </c>
      <c r="D67" s="4">
        <v>9.1300000000000008</v>
      </c>
      <c r="E67" s="4">
        <v>9.64</v>
      </c>
      <c r="F67" s="4">
        <v>6.32</v>
      </c>
      <c r="G67" s="4">
        <v>4.1900000000000004</v>
      </c>
      <c r="H67" s="4">
        <v>-2.13</v>
      </c>
    </row>
    <row r="69" spans="1:8" x14ac:dyDescent="0.35">
      <c r="A69" s="2" t="s">
        <v>397</v>
      </c>
    </row>
    <row r="71" spans="1:8" x14ac:dyDescent="0.35">
      <c r="A71" s="3" t="s">
        <v>331</v>
      </c>
      <c r="B71" s="3" t="s">
        <v>38</v>
      </c>
      <c r="C71" s="3" t="s">
        <v>388</v>
      </c>
      <c r="D71" s="3" t="s">
        <v>387</v>
      </c>
    </row>
    <row r="72" spans="1:8" x14ac:dyDescent="0.35">
      <c r="A72">
        <v>2025</v>
      </c>
      <c r="B72" t="s">
        <v>41</v>
      </c>
      <c r="D72">
        <v>100</v>
      </c>
    </row>
    <row r="73" spans="1:8" x14ac:dyDescent="0.35">
      <c r="A73">
        <v>2025</v>
      </c>
      <c r="B73" t="s">
        <v>42</v>
      </c>
      <c r="C73">
        <v>79.25</v>
      </c>
    </row>
    <row r="74" spans="1:8" x14ac:dyDescent="0.35">
      <c r="A74">
        <v>2025</v>
      </c>
      <c r="B74" t="s">
        <v>55</v>
      </c>
      <c r="C74">
        <v>20.75</v>
      </c>
    </row>
    <row r="76" spans="1:8" x14ac:dyDescent="0.35">
      <c r="A76" s="2" t="s">
        <v>398</v>
      </c>
    </row>
    <row r="78" spans="1:8" x14ac:dyDescent="0.35">
      <c r="A78" s="3" t="s">
        <v>2</v>
      </c>
      <c r="B78" s="3" t="s">
        <v>3</v>
      </c>
      <c r="C78" s="3" t="s">
        <v>4</v>
      </c>
      <c r="D78" s="3" t="s">
        <v>5</v>
      </c>
      <c r="E78" s="3" t="s">
        <v>6</v>
      </c>
      <c r="F78" s="3" t="s">
        <v>7</v>
      </c>
      <c r="G78" s="3" t="s">
        <v>8</v>
      </c>
      <c r="H78" s="3" t="s">
        <v>9</v>
      </c>
    </row>
    <row r="79" spans="1:8" x14ac:dyDescent="0.35">
      <c r="A79" t="s">
        <v>382</v>
      </c>
      <c r="B79" s="4">
        <v>40.860104509999999</v>
      </c>
      <c r="C79" s="4">
        <v>42.954880299999999</v>
      </c>
      <c r="D79" s="4">
        <v>42.334497149999997</v>
      </c>
      <c r="E79" s="4">
        <v>42.421729069999998</v>
      </c>
      <c r="F79" s="4">
        <v>42.80138986</v>
      </c>
      <c r="G79" s="4">
        <v>43.890615089999997</v>
      </c>
      <c r="H79" s="4">
        <v>2.5448361222912799</v>
      </c>
    </row>
    <row r="80" spans="1:8" x14ac:dyDescent="0.35">
      <c r="A80" t="s">
        <v>383</v>
      </c>
      <c r="B80" s="4">
        <v>39.770734429999997</v>
      </c>
      <c r="C80" s="4">
        <v>41.956730380000003</v>
      </c>
      <c r="D80" s="4">
        <v>41.669908739999997</v>
      </c>
      <c r="E80" s="4">
        <v>41.71600849</v>
      </c>
      <c r="F80" s="4">
        <v>42.046050020000003</v>
      </c>
      <c r="G80" s="4">
        <v>43.381355040000003</v>
      </c>
      <c r="H80" s="4">
        <v>3.17581561018179</v>
      </c>
    </row>
    <row r="81" spans="1:8" x14ac:dyDescent="0.35">
      <c r="A81" t="s">
        <v>384</v>
      </c>
      <c r="B81" s="4">
        <v>1.0893700799999999</v>
      </c>
      <c r="C81" s="4">
        <v>0.99814992000000002</v>
      </c>
      <c r="D81" s="4">
        <v>0.66458841000000002</v>
      </c>
      <c r="E81" s="4">
        <v>0.70572058000000004</v>
      </c>
      <c r="F81" s="4">
        <v>0.75533983999999998</v>
      </c>
      <c r="G81" s="4">
        <v>0.50926004999999996</v>
      </c>
      <c r="H81" s="4">
        <v>-32.578685376902698</v>
      </c>
    </row>
    <row r="82" spans="1:8" x14ac:dyDescent="0.35">
      <c r="A82" t="s">
        <v>385</v>
      </c>
      <c r="B82" s="4">
        <v>28.1702271812742</v>
      </c>
      <c r="C82" s="4">
        <v>27.646588170000001</v>
      </c>
      <c r="D82" s="4">
        <v>25.182584720000001</v>
      </c>
      <c r="E82" s="4">
        <v>23.362406589999999</v>
      </c>
      <c r="F82" s="4">
        <v>16.196387420000001</v>
      </c>
      <c r="G82" s="4">
        <v>13.509148570000001</v>
      </c>
      <c r="H82" s="4">
        <v>-16.591594040790099</v>
      </c>
    </row>
    <row r="83" spans="1:8" x14ac:dyDescent="0.35">
      <c r="A83" t="s">
        <v>386</v>
      </c>
      <c r="B83" s="4">
        <v>21.5822949912742</v>
      </c>
      <c r="C83" s="4">
        <v>21.860111660000001</v>
      </c>
      <c r="D83" s="4">
        <v>20.393977939999999</v>
      </c>
      <c r="E83" s="4">
        <v>19.422984870000001</v>
      </c>
      <c r="F83" s="4">
        <v>13.03208566</v>
      </c>
      <c r="G83" s="4">
        <v>10.97642856</v>
      </c>
      <c r="H83" s="4">
        <v>-15.7738151331335</v>
      </c>
    </row>
    <row r="84" spans="1:8" x14ac:dyDescent="0.35">
      <c r="A84" t="s">
        <v>387</v>
      </c>
      <c r="B84" s="4">
        <v>10.134569000000001</v>
      </c>
      <c r="C84" s="4">
        <v>10.267792</v>
      </c>
      <c r="D84" s="4">
        <v>10.142434</v>
      </c>
      <c r="E84" s="4">
        <v>9.2298120000000008</v>
      </c>
      <c r="F84" s="4">
        <v>7.4007620000000003</v>
      </c>
      <c r="G84" s="4">
        <v>5.8699170000000001</v>
      </c>
      <c r="H84" s="4">
        <v>-20.6849646022937</v>
      </c>
    </row>
    <row r="85" spans="1:8" x14ac:dyDescent="0.35">
      <c r="A85" t="s">
        <v>388</v>
      </c>
      <c r="B85" s="4">
        <v>0.98680199999999996</v>
      </c>
      <c r="C85" s="4">
        <v>0.92329000000000006</v>
      </c>
      <c r="D85" s="4">
        <v>0.79496230000000001</v>
      </c>
      <c r="E85" s="4">
        <v>0.61848897000000003</v>
      </c>
      <c r="F85" s="4">
        <v>0.48867249000000001</v>
      </c>
      <c r="G85" s="4">
        <v>0.34915907000000002</v>
      </c>
      <c r="H85" s="4">
        <v>-28.549472879064702</v>
      </c>
    </row>
    <row r="86" spans="1:8" x14ac:dyDescent="0.35">
      <c r="A86" t="s">
        <v>119</v>
      </c>
      <c r="B86" s="4">
        <v>80.182789691274195</v>
      </c>
      <c r="C86" s="4">
        <v>81.792550469999995</v>
      </c>
      <c r="D86" s="4">
        <v>78.454478170000002</v>
      </c>
      <c r="E86" s="4">
        <v>75.632436630000001</v>
      </c>
      <c r="F86" s="4">
        <v>66.887211769999993</v>
      </c>
      <c r="G86" s="4">
        <v>63.618839729999998</v>
      </c>
      <c r="H86" s="4">
        <v>-4.8863930092327799</v>
      </c>
    </row>
    <row r="88" spans="1:8" x14ac:dyDescent="0.35">
      <c r="A88" s="2" t="s">
        <v>399</v>
      </c>
    </row>
    <row r="90" spans="1:8" x14ac:dyDescent="0.35">
      <c r="A90" s="3" t="s">
        <v>38</v>
      </c>
      <c r="B90" s="3" t="s">
        <v>3</v>
      </c>
      <c r="C90" s="3" t="s">
        <v>4</v>
      </c>
      <c r="D90" s="3" t="s">
        <v>5</v>
      </c>
      <c r="E90" s="3" t="s">
        <v>6</v>
      </c>
      <c r="F90" s="3" t="s">
        <v>7</v>
      </c>
      <c r="G90" s="3" t="s">
        <v>8</v>
      </c>
      <c r="H90" s="3" t="s">
        <v>9</v>
      </c>
    </row>
    <row r="91" spans="1:8" x14ac:dyDescent="0.35">
      <c r="A91" t="s">
        <v>39</v>
      </c>
      <c r="B91">
        <v>47.2</v>
      </c>
      <c r="C91">
        <v>47.67</v>
      </c>
      <c r="D91">
        <v>47.81</v>
      </c>
      <c r="E91">
        <v>49.35</v>
      </c>
      <c r="F91">
        <v>56.35</v>
      </c>
      <c r="G91">
        <v>61.78</v>
      </c>
      <c r="H91">
        <v>5.43</v>
      </c>
    </row>
    <row r="92" spans="1:8" x14ac:dyDescent="0.35">
      <c r="A92" t="s">
        <v>42</v>
      </c>
      <c r="B92">
        <v>17.510000000000002</v>
      </c>
      <c r="C92">
        <v>17.39</v>
      </c>
      <c r="D92">
        <v>17.399999999999999</v>
      </c>
      <c r="E92">
        <v>16.57</v>
      </c>
      <c r="F92">
        <v>10.97</v>
      </c>
      <c r="G92">
        <v>9.67</v>
      </c>
      <c r="H92">
        <v>-1.29</v>
      </c>
    </row>
    <row r="93" spans="1:8" x14ac:dyDescent="0.35">
      <c r="A93" t="s">
        <v>41</v>
      </c>
      <c r="C93">
        <v>9.48</v>
      </c>
      <c r="D93">
        <v>12.93</v>
      </c>
      <c r="E93">
        <v>12.2</v>
      </c>
      <c r="F93">
        <v>11.06</v>
      </c>
      <c r="G93">
        <v>9.23</v>
      </c>
      <c r="H93">
        <v>-1.84</v>
      </c>
    </row>
    <row r="94" spans="1:8" x14ac:dyDescent="0.35">
      <c r="A94" t="s">
        <v>55</v>
      </c>
      <c r="B94">
        <v>6.13</v>
      </c>
      <c r="C94">
        <v>5.84</v>
      </c>
      <c r="D94">
        <v>5.57</v>
      </c>
      <c r="E94">
        <v>5.39</v>
      </c>
      <c r="F94">
        <v>5.83</v>
      </c>
      <c r="G94">
        <v>5.52</v>
      </c>
      <c r="H94">
        <v>-0.32</v>
      </c>
    </row>
    <row r="95" spans="1:8" x14ac:dyDescent="0.35">
      <c r="A95" t="s">
        <v>314</v>
      </c>
      <c r="B95">
        <v>3.88</v>
      </c>
      <c r="C95">
        <v>4.09</v>
      </c>
      <c r="D95">
        <v>4.13</v>
      </c>
      <c r="E95">
        <v>4.25</v>
      </c>
      <c r="F95">
        <v>4.72</v>
      </c>
      <c r="G95">
        <v>4.55</v>
      </c>
      <c r="H95">
        <v>-0.17</v>
      </c>
    </row>
    <row r="96" spans="1:8" x14ac:dyDescent="0.35">
      <c r="A96" t="s">
        <v>53</v>
      </c>
      <c r="B96">
        <v>6.42</v>
      </c>
      <c r="C96">
        <v>6.09</v>
      </c>
      <c r="D96">
        <v>6.07</v>
      </c>
      <c r="E96">
        <v>5.95</v>
      </c>
      <c r="F96">
        <v>4.21</v>
      </c>
    </row>
    <row r="97" spans="1:8" x14ac:dyDescent="0.35">
      <c r="A97" t="s">
        <v>391</v>
      </c>
      <c r="B97">
        <v>12.64</v>
      </c>
      <c r="C97">
        <v>3.07</v>
      </c>
    </row>
    <row r="98" spans="1:8" x14ac:dyDescent="0.35">
      <c r="A98" t="s">
        <v>44</v>
      </c>
      <c r="B98">
        <v>6.22</v>
      </c>
      <c r="C98">
        <v>6.37</v>
      </c>
      <c r="D98">
        <v>6.1</v>
      </c>
      <c r="E98">
        <v>6.29</v>
      </c>
      <c r="F98">
        <v>6.85</v>
      </c>
      <c r="G98">
        <v>9.24</v>
      </c>
      <c r="H98">
        <v>2.4</v>
      </c>
    </row>
    <row r="100" spans="1:8" x14ac:dyDescent="0.35">
      <c r="A100" s="2" t="s">
        <v>400</v>
      </c>
    </row>
    <row r="102" spans="1:8" x14ac:dyDescent="0.35">
      <c r="A102" s="3" t="s">
        <v>38</v>
      </c>
      <c r="B102" s="3" t="s">
        <v>3</v>
      </c>
      <c r="C102" s="3" t="s">
        <v>4</v>
      </c>
      <c r="D102" s="3" t="s">
        <v>5</v>
      </c>
      <c r="E102" s="3" t="s">
        <v>6</v>
      </c>
      <c r="F102" s="3" t="s">
        <v>7</v>
      </c>
      <c r="G102" s="3" t="s">
        <v>8</v>
      </c>
      <c r="H102" s="3" t="s">
        <v>9</v>
      </c>
    </row>
    <row r="103" spans="1:8" x14ac:dyDescent="0.35">
      <c r="A103" t="s">
        <v>42</v>
      </c>
      <c r="B103">
        <v>46.17</v>
      </c>
      <c r="C103">
        <v>45.88</v>
      </c>
      <c r="D103">
        <v>47.26</v>
      </c>
      <c r="E103">
        <v>47.59</v>
      </c>
      <c r="F103">
        <v>37.97</v>
      </c>
      <c r="G103">
        <v>39.450000000000003</v>
      </c>
      <c r="H103">
        <v>1.48</v>
      </c>
    </row>
    <row r="104" spans="1:8" x14ac:dyDescent="0.35">
      <c r="A104" t="s">
        <v>55</v>
      </c>
      <c r="B104">
        <v>15.38</v>
      </c>
      <c r="C104">
        <v>15</v>
      </c>
      <c r="D104">
        <v>14.73</v>
      </c>
      <c r="E104">
        <v>14.57</v>
      </c>
      <c r="F104">
        <v>19.52</v>
      </c>
      <c r="G104">
        <v>21.13</v>
      </c>
      <c r="H104">
        <v>1.61</v>
      </c>
    </row>
    <row r="105" spans="1:8" x14ac:dyDescent="0.35">
      <c r="A105" t="s">
        <v>314</v>
      </c>
      <c r="B105">
        <v>10.67</v>
      </c>
      <c r="C105">
        <v>11.27</v>
      </c>
      <c r="D105">
        <v>8.83</v>
      </c>
      <c r="E105">
        <v>7.81</v>
      </c>
      <c r="F105">
        <v>9.6</v>
      </c>
      <c r="G105">
        <v>9.73</v>
      </c>
      <c r="H105">
        <v>0.13</v>
      </c>
    </row>
    <row r="106" spans="1:8" x14ac:dyDescent="0.35">
      <c r="A106" t="s">
        <v>53</v>
      </c>
      <c r="B106">
        <v>16.86</v>
      </c>
      <c r="C106">
        <v>16.420000000000002</v>
      </c>
      <c r="D106">
        <v>17.09</v>
      </c>
      <c r="E106">
        <v>17.309999999999999</v>
      </c>
      <c r="F106">
        <v>15.78</v>
      </c>
      <c r="G106">
        <v>8.76</v>
      </c>
      <c r="H106">
        <v>-7.02</v>
      </c>
    </row>
    <row r="107" spans="1:8" x14ac:dyDescent="0.35">
      <c r="A107" t="s">
        <v>393</v>
      </c>
      <c r="C107">
        <v>2.2999999999999998</v>
      </c>
      <c r="D107">
        <v>2.4900000000000002</v>
      </c>
      <c r="E107">
        <v>2.6</v>
      </c>
      <c r="F107">
        <v>3.83</v>
      </c>
      <c r="G107">
        <v>4.83</v>
      </c>
      <c r="H107">
        <v>1</v>
      </c>
    </row>
    <row r="108" spans="1:8" x14ac:dyDescent="0.35">
      <c r="A108" t="s">
        <v>394</v>
      </c>
      <c r="E108">
        <v>2.21</v>
      </c>
      <c r="F108">
        <v>2.99</v>
      </c>
      <c r="G108">
        <v>3.76</v>
      </c>
      <c r="H108">
        <v>0.77</v>
      </c>
    </row>
    <row r="109" spans="1:8" x14ac:dyDescent="0.35">
      <c r="A109" t="s">
        <v>44</v>
      </c>
      <c r="B109">
        <v>10.91</v>
      </c>
      <c r="C109">
        <v>9.1300000000000008</v>
      </c>
      <c r="D109">
        <v>9.6</v>
      </c>
      <c r="E109">
        <v>7.92</v>
      </c>
      <c r="F109">
        <v>10.3</v>
      </c>
      <c r="G109">
        <v>12.33</v>
      </c>
      <c r="H109">
        <v>2.02</v>
      </c>
    </row>
    <row r="111" spans="1:8" x14ac:dyDescent="0.35">
      <c r="A111" s="2" t="s">
        <v>401</v>
      </c>
    </row>
    <row r="113" spans="1:8" x14ac:dyDescent="0.35">
      <c r="A113" s="3" t="s">
        <v>38</v>
      </c>
      <c r="B113" s="3" t="s">
        <v>3</v>
      </c>
      <c r="C113" s="3" t="s">
        <v>4</v>
      </c>
      <c r="D113" s="3" t="s">
        <v>5</v>
      </c>
      <c r="E113" s="3" t="s">
        <v>6</v>
      </c>
      <c r="F113" s="3" t="s">
        <v>7</v>
      </c>
      <c r="G113" s="3" t="s">
        <v>8</v>
      </c>
      <c r="H113" s="3" t="s">
        <v>9</v>
      </c>
    </row>
    <row r="114" spans="1:8" x14ac:dyDescent="0.35">
      <c r="A114" t="s">
        <v>39</v>
      </c>
      <c r="B114">
        <v>92.63</v>
      </c>
      <c r="C114">
        <v>90.77</v>
      </c>
      <c r="D114">
        <v>88.6</v>
      </c>
      <c r="E114">
        <v>87.99</v>
      </c>
      <c r="F114">
        <v>88.06</v>
      </c>
      <c r="G114">
        <v>89.56</v>
      </c>
      <c r="H114">
        <v>1.49</v>
      </c>
    </row>
    <row r="115" spans="1:8" x14ac:dyDescent="0.35">
      <c r="A115" t="s">
        <v>314</v>
      </c>
      <c r="D115">
        <v>2.23</v>
      </c>
      <c r="E115">
        <v>3.16</v>
      </c>
      <c r="F115">
        <v>3.64</v>
      </c>
      <c r="G115">
        <v>3.52</v>
      </c>
      <c r="H115">
        <v>-0.12</v>
      </c>
    </row>
    <row r="116" spans="1:8" x14ac:dyDescent="0.35">
      <c r="A116" t="s">
        <v>42</v>
      </c>
      <c r="C116">
        <v>2.6</v>
      </c>
      <c r="D116">
        <v>3.25</v>
      </c>
      <c r="E116">
        <v>2.64</v>
      </c>
      <c r="F116">
        <v>2.34</v>
      </c>
    </row>
    <row r="117" spans="1:8" x14ac:dyDescent="0.35">
      <c r="A117" t="s">
        <v>44</v>
      </c>
      <c r="B117">
        <v>7.37</v>
      </c>
      <c r="C117">
        <v>6.63</v>
      </c>
      <c r="D117">
        <v>5.92</v>
      </c>
      <c r="E117">
        <v>6.22</v>
      </c>
      <c r="F117">
        <v>5.96</v>
      </c>
      <c r="G117">
        <v>6.92</v>
      </c>
      <c r="H117">
        <v>0.96</v>
      </c>
    </row>
    <row r="119" spans="1:8" x14ac:dyDescent="0.35">
      <c r="A119" s="2" t="s">
        <v>402</v>
      </c>
    </row>
    <row r="121" spans="1:8" x14ac:dyDescent="0.35">
      <c r="A121" s="3" t="s">
        <v>331</v>
      </c>
      <c r="B121" s="3" t="s">
        <v>38</v>
      </c>
      <c r="C121" s="3" t="s">
        <v>388</v>
      </c>
      <c r="D121" s="3" t="s">
        <v>387</v>
      </c>
    </row>
    <row r="122" spans="1:8" x14ac:dyDescent="0.35">
      <c r="A122">
        <v>2025</v>
      </c>
      <c r="B122" t="s">
        <v>41</v>
      </c>
      <c r="D122">
        <v>100</v>
      </c>
    </row>
    <row r="123" spans="1:8" x14ac:dyDescent="0.35">
      <c r="A123">
        <v>2025</v>
      </c>
      <c r="B123" t="s">
        <v>42</v>
      </c>
      <c r="C123">
        <v>75.349999999999994</v>
      </c>
    </row>
    <row r="124" spans="1:8" x14ac:dyDescent="0.35">
      <c r="A124">
        <v>2025</v>
      </c>
      <c r="B124" t="s">
        <v>55</v>
      </c>
      <c r="C124">
        <v>24.65</v>
      </c>
    </row>
  </sheetData>
  <pageMargins left="0.7" right="0.7" top="0.75" bottom="0.75" header="0.3" footer="0.3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V9"/>
  <sheetViews>
    <sheetView workbookViewId="0">
      <selection activeCell="A6" sqref="A6"/>
    </sheetView>
  </sheetViews>
  <sheetFormatPr defaultColWidth="10.90625" defaultRowHeight="14.5" x14ac:dyDescent="0.35"/>
  <cols>
    <col min="1" max="1" width="34.36328125" customWidth="1"/>
  </cols>
  <sheetData>
    <row r="1" spans="1:100" x14ac:dyDescent="0.35">
      <c r="A1" s="1" t="s">
        <v>403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404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405</v>
      </c>
      <c r="B6" s="4">
        <v>4.5328109999999997</v>
      </c>
      <c r="C6" s="4">
        <v>4.5144039999999999</v>
      </c>
      <c r="D6" s="4">
        <v>5.1767897300000003</v>
      </c>
      <c r="E6" s="4">
        <v>6.3556463000000001</v>
      </c>
      <c r="F6" s="4">
        <v>8.1762123100000004</v>
      </c>
      <c r="G6" s="4">
        <v>6.4396224200000001</v>
      </c>
      <c r="H6" s="4">
        <v>-21.239540072559599</v>
      </c>
    </row>
    <row r="7" spans="1:100" x14ac:dyDescent="0.35">
      <c r="A7" t="s">
        <v>406</v>
      </c>
      <c r="B7" s="4">
        <v>3.1855660000000001</v>
      </c>
      <c r="C7" s="4">
        <v>3.0941920000000001</v>
      </c>
      <c r="D7" s="4">
        <v>3.6073880699999998</v>
      </c>
      <c r="E7" s="4">
        <v>4.1432475799999997</v>
      </c>
      <c r="F7" s="4">
        <v>5.1699528499999996</v>
      </c>
      <c r="G7" s="4">
        <v>3.9367624299999999</v>
      </c>
      <c r="H7" s="4">
        <v>-23.853030303748302</v>
      </c>
    </row>
    <row r="8" spans="1:100" x14ac:dyDescent="0.35">
      <c r="A8" t="s">
        <v>407</v>
      </c>
      <c r="B8" s="4">
        <v>0.94994000000000001</v>
      </c>
      <c r="C8" s="4">
        <v>1.0818700000000001</v>
      </c>
      <c r="D8" s="4">
        <v>1.21617883</v>
      </c>
      <c r="E8" s="4">
        <v>1.7670240500000001</v>
      </c>
      <c r="F8" s="4">
        <v>2.5050829499999998</v>
      </c>
      <c r="G8" s="4">
        <v>1.98700802</v>
      </c>
      <c r="H8" s="4">
        <v>-20.6809491078928</v>
      </c>
    </row>
    <row r="9" spans="1:100" x14ac:dyDescent="0.35">
      <c r="A9" t="s">
        <v>408</v>
      </c>
      <c r="B9" s="4">
        <v>0.39730500000000002</v>
      </c>
      <c r="C9" s="4">
        <v>0.33834199999999998</v>
      </c>
      <c r="D9" s="4">
        <v>0.35322282999999999</v>
      </c>
      <c r="E9" s="4">
        <v>0.44537466999999997</v>
      </c>
      <c r="F9" s="4">
        <v>0.50117650999999996</v>
      </c>
      <c r="G9" s="4">
        <v>0.51585197000000005</v>
      </c>
      <c r="H9" s="4">
        <v>2.9282018824066598</v>
      </c>
    </row>
  </sheetData>
  <pageMargins left="0.7" right="0.7" top="0.75" bottom="0.75" header="0.3" footer="0.3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V43"/>
  <sheetViews>
    <sheetView topLeftCell="A37" workbookViewId="0">
      <selection activeCell="F16" sqref="F16"/>
    </sheetView>
  </sheetViews>
  <sheetFormatPr defaultColWidth="10.90625" defaultRowHeight="14.5" x14ac:dyDescent="0.35"/>
  <cols>
    <col min="1" max="1" width="30.1796875" customWidth="1"/>
  </cols>
  <sheetData>
    <row r="1" spans="1:100" x14ac:dyDescent="0.35">
      <c r="A1" s="1" t="s">
        <v>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5">
      <c r="A3" s="2" t="s">
        <v>410</v>
      </c>
    </row>
    <row r="5" spans="1:100" x14ac:dyDescent="0.3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</row>
    <row r="6" spans="1:100" x14ac:dyDescent="0.35">
      <c r="A6" t="s">
        <v>411</v>
      </c>
      <c r="B6">
        <v>1</v>
      </c>
      <c r="C6">
        <v>1</v>
      </c>
      <c r="D6">
        <v>1</v>
      </c>
      <c r="E6">
        <v>1</v>
      </c>
    </row>
    <row r="7" spans="1:100" x14ac:dyDescent="0.35">
      <c r="A7" t="s">
        <v>412</v>
      </c>
      <c r="B7">
        <v>3</v>
      </c>
      <c r="C7">
        <v>3</v>
      </c>
      <c r="D7">
        <v>3</v>
      </c>
      <c r="E7">
        <v>3</v>
      </c>
      <c r="F7">
        <v>3</v>
      </c>
      <c r="G7">
        <v>3</v>
      </c>
      <c r="H7">
        <v>0</v>
      </c>
    </row>
    <row r="8" spans="1:100" x14ac:dyDescent="0.35">
      <c r="A8" t="s">
        <v>413</v>
      </c>
      <c r="B8">
        <v>13</v>
      </c>
      <c r="C8">
        <v>14</v>
      </c>
      <c r="D8">
        <v>14</v>
      </c>
      <c r="E8">
        <v>14</v>
      </c>
      <c r="F8">
        <v>14</v>
      </c>
      <c r="G8">
        <v>14</v>
      </c>
      <c r="H8">
        <v>0</v>
      </c>
    </row>
    <row r="9" spans="1:100" x14ac:dyDescent="0.35">
      <c r="A9" t="s">
        <v>414</v>
      </c>
      <c r="B9">
        <v>3</v>
      </c>
      <c r="C9">
        <v>3</v>
      </c>
      <c r="D9">
        <v>3</v>
      </c>
      <c r="E9">
        <v>3</v>
      </c>
      <c r="F9">
        <v>3</v>
      </c>
      <c r="G9">
        <v>3</v>
      </c>
      <c r="H9">
        <v>0</v>
      </c>
    </row>
    <row r="10" spans="1:100" x14ac:dyDescent="0.35">
      <c r="A10" t="s">
        <v>119</v>
      </c>
      <c r="B10">
        <v>16</v>
      </c>
      <c r="C10">
        <v>16</v>
      </c>
      <c r="D10">
        <v>17</v>
      </c>
      <c r="E10">
        <v>17</v>
      </c>
      <c r="F10">
        <v>16</v>
      </c>
      <c r="G10">
        <v>16</v>
      </c>
      <c r="H10">
        <v>0</v>
      </c>
    </row>
    <row r="12" spans="1:100" x14ac:dyDescent="0.35">
      <c r="A12" s="2" t="s">
        <v>415</v>
      </c>
    </row>
    <row r="14" spans="1:100" x14ac:dyDescent="0.35">
      <c r="A14" s="3" t="s">
        <v>2</v>
      </c>
      <c r="B14" s="3" t="s">
        <v>3</v>
      </c>
      <c r="C14" s="3" t="s">
        <v>4</v>
      </c>
      <c r="D14" s="3" t="s">
        <v>5</v>
      </c>
      <c r="E14" s="3" t="s">
        <v>6</v>
      </c>
      <c r="F14" s="3" t="s">
        <v>7</v>
      </c>
      <c r="G14" s="3" t="s">
        <v>8</v>
      </c>
      <c r="H14" s="3" t="s">
        <v>9</v>
      </c>
    </row>
    <row r="15" spans="1:100" x14ac:dyDescent="0.35">
      <c r="A15" t="s">
        <v>411</v>
      </c>
      <c r="B15" s="4">
        <v>843</v>
      </c>
      <c r="C15" s="4">
        <v>804</v>
      </c>
      <c r="D15" s="4">
        <v>762</v>
      </c>
      <c r="E15" s="4">
        <v>337</v>
      </c>
      <c r="F15" s="4">
        <v>0</v>
      </c>
      <c r="G15" s="4">
        <v>0</v>
      </c>
      <c r="H15" s="4"/>
    </row>
    <row r="16" spans="1:100" x14ac:dyDescent="0.35">
      <c r="A16" t="s">
        <v>412</v>
      </c>
      <c r="B16" s="4">
        <v>25</v>
      </c>
      <c r="C16" s="4">
        <v>16</v>
      </c>
      <c r="D16" s="4">
        <v>18</v>
      </c>
      <c r="E16" s="4">
        <v>13</v>
      </c>
      <c r="F16" s="4">
        <v>13</v>
      </c>
      <c r="G16" s="4">
        <v>63</v>
      </c>
      <c r="H16" s="4">
        <v>384.61538461538498</v>
      </c>
    </row>
    <row r="17" spans="1:8" x14ac:dyDescent="0.35">
      <c r="A17" t="s">
        <v>416</v>
      </c>
      <c r="B17" s="4">
        <v>16</v>
      </c>
      <c r="C17" s="4">
        <v>8</v>
      </c>
      <c r="D17" s="4">
        <v>8</v>
      </c>
      <c r="E17" s="4">
        <v>6</v>
      </c>
      <c r="F17" s="4">
        <v>6</v>
      </c>
      <c r="G17" s="4">
        <v>6</v>
      </c>
      <c r="H17" s="4">
        <v>0</v>
      </c>
    </row>
    <row r="18" spans="1:8" x14ac:dyDescent="0.35">
      <c r="A18" t="s">
        <v>417</v>
      </c>
      <c r="B18" s="4">
        <v>9</v>
      </c>
      <c r="C18" s="4">
        <v>8</v>
      </c>
      <c r="D18" s="4">
        <v>10</v>
      </c>
      <c r="E18" s="4">
        <v>7</v>
      </c>
      <c r="F18" s="4">
        <v>7</v>
      </c>
      <c r="G18" s="4">
        <v>57</v>
      </c>
      <c r="H18" s="4">
        <v>714.28571428571399</v>
      </c>
    </row>
    <row r="19" spans="1:8" x14ac:dyDescent="0.35">
      <c r="A19" t="s">
        <v>418</v>
      </c>
      <c r="B19" s="4"/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/>
    </row>
    <row r="20" spans="1:8" x14ac:dyDescent="0.35">
      <c r="A20" t="s">
        <v>413</v>
      </c>
      <c r="B20" s="4">
        <v>3489</v>
      </c>
      <c r="C20" s="4">
        <v>3742</v>
      </c>
      <c r="D20" s="4">
        <v>3942</v>
      </c>
      <c r="E20" s="4">
        <v>4308</v>
      </c>
      <c r="F20" s="4">
        <v>4758</v>
      </c>
      <c r="G20" s="4">
        <v>5232</v>
      </c>
      <c r="H20" s="4">
        <v>9.9621689785624099</v>
      </c>
    </row>
    <row r="21" spans="1:8" x14ac:dyDescent="0.35">
      <c r="A21" t="s">
        <v>419</v>
      </c>
      <c r="B21" s="4">
        <v>8954.2459999999992</v>
      </c>
      <c r="C21" s="4">
        <v>9055.65</v>
      </c>
      <c r="D21" s="4">
        <v>9315.83</v>
      </c>
      <c r="E21" s="4">
        <v>9405.7800000000007</v>
      </c>
      <c r="F21" s="4">
        <v>9618.7800000000007</v>
      </c>
      <c r="G21" s="4">
        <v>9900.7800000000007</v>
      </c>
      <c r="H21" s="4">
        <v>2.93176473523669</v>
      </c>
    </row>
    <row r="23" spans="1:8" x14ac:dyDescent="0.35">
      <c r="A23" s="2" t="s">
        <v>420</v>
      </c>
    </row>
    <row r="25" spans="1:8" x14ac:dyDescent="0.35">
      <c r="A25" s="3" t="s">
        <v>2</v>
      </c>
      <c r="B25" s="3" t="s">
        <v>3</v>
      </c>
      <c r="C25" s="3" t="s">
        <v>4</v>
      </c>
      <c r="D25" s="3" t="s">
        <v>5</v>
      </c>
      <c r="E25" s="3" t="s">
        <v>6</v>
      </c>
      <c r="F25" s="3" t="s">
        <v>7</v>
      </c>
      <c r="G25" s="3" t="s">
        <v>8</v>
      </c>
      <c r="H25" s="3" t="s">
        <v>9</v>
      </c>
    </row>
    <row r="26" spans="1:8" x14ac:dyDescent="0.35">
      <c r="A26" t="s">
        <v>411</v>
      </c>
      <c r="B26" s="4">
        <v>1.48644E-2</v>
      </c>
      <c r="C26" s="4">
        <v>1.270141E-2</v>
      </c>
      <c r="D26" s="4">
        <v>1.2343649999999999E-2</v>
      </c>
      <c r="E26" s="4">
        <v>1.2750070000000001E-2</v>
      </c>
      <c r="F26" s="4">
        <v>1.03454E-3</v>
      </c>
      <c r="G26" s="4">
        <v>0</v>
      </c>
      <c r="H26" s="4">
        <v>-100</v>
      </c>
    </row>
    <row r="27" spans="1:8" x14ac:dyDescent="0.35">
      <c r="A27" t="s">
        <v>412</v>
      </c>
      <c r="B27" s="4">
        <v>5.5246759999999999E-2</v>
      </c>
      <c r="C27" s="4">
        <v>5.2303080000000002E-2</v>
      </c>
      <c r="D27" s="4">
        <v>0.13823597000000001</v>
      </c>
      <c r="E27" s="4">
        <v>0.1212357</v>
      </c>
      <c r="F27" s="4">
        <v>0.11577264</v>
      </c>
      <c r="G27" s="4">
        <v>0.13919065</v>
      </c>
      <c r="H27" s="4">
        <v>20.2275857231899</v>
      </c>
    </row>
    <row r="28" spans="1:8" x14ac:dyDescent="0.35">
      <c r="A28" t="s">
        <v>416</v>
      </c>
      <c r="B28" s="4">
        <v>3.8551200000000001E-3</v>
      </c>
      <c r="C28" s="4">
        <v>2.0944399999999999E-3</v>
      </c>
      <c r="D28" s="4">
        <v>8.5459980000000005E-2</v>
      </c>
      <c r="E28" s="4">
        <v>9.7652100000000006E-2</v>
      </c>
      <c r="F28" s="4">
        <v>9.2188560000000003E-2</v>
      </c>
      <c r="G28" s="4">
        <v>8.0471760000000003E-2</v>
      </c>
      <c r="H28" s="4">
        <v>-12.709603013649399</v>
      </c>
    </row>
    <row r="29" spans="1:8" x14ac:dyDescent="0.35">
      <c r="A29" t="s">
        <v>417</v>
      </c>
      <c r="B29" s="4">
        <v>5.1391640000000002E-2</v>
      </c>
      <c r="C29" s="4">
        <v>5.0208639999999999E-2</v>
      </c>
      <c r="D29" s="4">
        <v>5.2775990000000002E-2</v>
      </c>
      <c r="E29" s="4">
        <v>2.35836E-2</v>
      </c>
      <c r="F29" s="4">
        <v>2.358408E-2</v>
      </c>
      <c r="G29" s="4">
        <v>5.8718890000000003E-2</v>
      </c>
      <c r="H29" s="4">
        <v>148.976809780157</v>
      </c>
    </row>
    <row r="30" spans="1:8" x14ac:dyDescent="0.35">
      <c r="A30" t="s">
        <v>418</v>
      </c>
      <c r="B30" s="4"/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/>
    </row>
    <row r="31" spans="1:8" x14ac:dyDescent="0.35">
      <c r="A31" t="s">
        <v>413</v>
      </c>
      <c r="B31" s="4">
        <v>5.2731780500000003</v>
      </c>
      <c r="C31" s="4">
        <v>4.9136429599999998</v>
      </c>
      <c r="D31" s="4">
        <v>5.2364907499999997</v>
      </c>
      <c r="E31" s="4">
        <v>5.7380278100000002</v>
      </c>
      <c r="F31" s="4">
        <v>7.05202391</v>
      </c>
      <c r="G31" s="4">
        <v>9.2530582700000004</v>
      </c>
      <c r="H31" s="4">
        <v>31.2113853851071</v>
      </c>
    </row>
    <row r="32" spans="1:8" x14ac:dyDescent="0.35">
      <c r="A32" t="s">
        <v>414</v>
      </c>
      <c r="B32" s="4">
        <v>2.98262078</v>
      </c>
      <c r="C32" s="4">
        <v>3.0381041</v>
      </c>
      <c r="D32" s="4">
        <v>3.1693646499999999</v>
      </c>
      <c r="E32" s="4">
        <v>3.2459581000000002</v>
      </c>
      <c r="F32" s="4">
        <v>3.4167699100000002</v>
      </c>
      <c r="G32" s="4">
        <v>3.4104495199999998</v>
      </c>
      <c r="H32" s="4">
        <v>-0.184981434702469</v>
      </c>
    </row>
    <row r="33" spans="1:8" x14ac:dyDescent="0.35">
      <c r="A33" t="s">
        <v>421</v>
      </c>
      <c r="B33" s="4">
        <v>2.2582936199999999</v>
      </c>
      <c r="C33" s="4">
        <v>2.2732240300000002</v>
      </c>
      <c r="D33" s="4">
        <v>2.7700562500000001</v>
      </c>
      <c r="E33" s="4">
        <v>3.0390533999999998</v>
      </c>
      <c r="F33" s="4">
        <v>3.1493168699999998</v>
      </c>
      <c r="G33" s="4">
        <v>5.0435149900000003</v>
      </c>
      <c r="H33" s="4">
        <v>60.146317382156603</v>
      </c>
    </row>
    <row r="34" spans="1:8" x14ac:dyDescent="0.35">
      <c r="A34" t="s">
        <v>186</v>
      </c>
      <c r="B34" s="4">
        <v>10.584203609999999</v>
      </c>
      <c r="C34" s="4">
        <v>10.28997558</v>
      </c>
      <c r="D34" s="4">
        <v>11.32649127</v>
      </c>
      <c r="E34" s="4">
        <v>12.15702508</v>
      </c>
      <c r="F34" s="4">
        <v>13.73491787</v>
      </c>
      <c r="G34" s="4">
        <v>17.846213429999999</v>
      </c>
      <c r="H34" s="4">
        <v>29.933164500240299</v>
      </c>
    </row>
    <row r="36" spans="1:8" x14ac:dyDescent="0.35">
      <c r="A36" s="2" t="s">
        <v>422</v>
      </c>
    </row>
    <row r="38" spans="1:8" x14ac:dyDescent="0.35">
      <c r="A38" s="3" t="s">
        <v>38</v>
      </c>
      <c r="B38" s="3" t="s">
        <v>3</v>
      </c>
      <c r="C38" s="3" t="s">
        <v>4</v>
      </c>
      <c r="D38" s="3" t="s">
        <v>5</v>
      </c>
      <c r="E38" s="3" t="s">
        <v>6</v>
      </c>
      <c r="F38" s="3" t="s">
        <v>7</v>
      </c>
      <c r="G38" s="3" t="s">
        <v>8</v>
      </c>
      <c r="H38" s="3" t="s">
        <v>9</v>
      </c>
    </row>
    <row r="39" spans="1:8" x14ac:dyDescent="0.35">
      <c r="A39" t="s">
        <v>39</v>
      </c>
      <c r="B39">
        <v>59.04</v>
      </c>
      <c r="C39">
        <v>55.15</v>
      </c>
      <c r="D39">
        <v>56.69</v>
      </c>
      <c r="E39">
        <v>55.41</v>
      </c>
      <c r="F39">
        <v>52.35</v>
      </c>
      <c r="G39">
        <v>43.69</v>
      </c>
      <c r="H39">
        <v>-8.66</v>
      </c>
    </row>
    <row r="40" spans="1:8" x14ac:dyDescent="0.35">
      <c r="A40" t="s">
        <v>56</v>
      </c>
      <c r="B40">
        <v>21.38</v>
      </c>
      <c r="C40">
        <v>22.64</v>
      </c>
      <c r="D40">
        <v>21.02</v>
      </c>
      <c r="E40">
        <v>21.47</v>
      </c>
      <c r="F40">
        <v>21.37</v>
      </c>
      <c r="G40">
        <v>19.64</v>
      </c>
      <c r="H40">
        <v>-1.74</v>
      </c>
    </row>
    <row r="41" spans="1:8" x14ac:dyDescent="0.35">
      <c r="A41" t="s">
        <v>51</v>
      </c>
      <c r="B41">
        <v>9.99</v>
      </c>
      <c r="C41">
        <v>11.52</v>
      </c>
      <c r="D41">
        <v>11.9</v>
      </c>
      <c r="E41">
        <v>13.03</v>
      </c>
      <c r="F41">
        <v>16.43</v>
      </c>
      <c r="G41">
        <v>19.43</v>
      </c>
      <c r="H41">
        <v>3</v>
      </c>
    </row>
    <row r="42" spans="1:8" x14ac:dyDescent="0.35">
      <c r="A42" t="s">
        <v>43</v>
      </c>
      <c r="B42">
        <v>6.47</v>
      </c>
      <c r="C42">
        <v>6.37</v>
      </c>
      <c r="D42">
        <v>5.87</v>
      </c>
      <c r="E42">
        <v>5.45</v>
      </c>
      <c r="F42">
        <v>5.82</v>
      </c>
      <c r="G42">
        <v>14.32</v>
      </c>
      <c r="H42">
        <v>8.5</v>
      </c>
    </row>
    <row r="43" spans="1:8" x14ac:dyDescent="0.35">
      <c r="A43" t="s">
        <v>44</v>
      </c>
      <c r="B43">
        <v>3.13</v>
      </c>
      <c r="C43">
        <v>4.32</v>
      </c>
      <c r="D43">
        <v>4.5199999999999996</v>
      </c>
      <c r="E43">
        <v>4.6500000000000004</v>
      </c>
      <c r="F43">
        <v>4.0199999999999996</v>
      </c>
      <c r="G43">
        <v>2.92</v>
      </c>
      <c r="H43">
        <v>-1.1000000000000001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bendroji_apzvalga</vt:lpstr>
      <vt:lpstr>mazmen_mob_kalb_rysys</vt:lpstr>
      <vt:lpstr>mazmen_fiks_kalb_rysys</vt:lpstr>
      <vt:lpstr>didmen_vies_rysio_paslaugos</vt:lpstr>
      <vt:lpstr>skambuciai_vies_mob_rysys</vt:lpstr>
      <vt:lpstr>skambuciai_vies_fiks_rysys</vt:lpstr>
      <vt:lpstr>skambuciu_tranzitas</vt:lpstr>
      <vt:lpstr>interneto_prieiga</vt:lpstr>
      <vt:lpstr>interneto_prieiga_mob_rysys</vt:lpstr>
      <vt:lpstr>interneto_prieiga_fiks_rysys</vt:lpstr>
      <vt:lpstr>kitas_duomenu_perdavimas</vt:lpstr>
      <vt:lpstr>mokama_televizija</vt:lpstr>
      <vt:lpstr>tv_ir_radijo_translacijos</vt:lpstr>
      <vt:lpstr>didmenine_prieiga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marius.palevic</dc:creator>
  <cp:lastModifiedBy>Lina Stasiūnaitė</cp:lastModifiedBy>
  <dcterms:created xsi:type="dcterms:W3CDTF">2026-02-03T10:04:46Z</dcterms:created>
  <dcterms:modified xsi:type="dcterms:W3CDTF">2026-02-04T12:47:32Z</dcterms:modified>
</cp:coreProperties>
</file>